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6\Pregão\1 - Processamento\Core Banking (DDTI) - RC 7032\"/>
    </mc:Choice>
  </mc:AlternateContent>
  <xr:revisionPtr revIDLastSave="0" documentId="13_ncr:1_{0992936D-9FCB-45CE-8939-1B4513F11792}" xr6:coauthVersionLast="47" xr6:coauthVersionMax="47" xr10:uidLastSave="{00000000-0000-0000-0000-000000000000}"/>
  <bookViews>
    <workbookView xWindow="1116" yWindow="1116" windowWidth="17280" windowHeight="8928" xr2:uid="{35D3C99F-F8E7-48A7-AA34-D5994DE311F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4" i="1"/>
  <c r="O15" i="1"/>
  <c r="O16" i="1"/>
  <c r="O17" i="1"/>
  <c r="O19" i="1"/>
  <c r="O18" i="1" s="1"/>
  <c r="O9" i="1"/>
  <c r="O8" i="1" s="1"/>
  <c r="O13" i="1" l="1"/>
  <c r="O10" i="1"/>
  <c r="N21" i="1"/>
</calcChain>
</file>

<file path=xl/sharedStrings.xml><?xml version="1.0" encoding="utf-8"?>
<sst xmlns="http://schemas.openxmlformats.org/spreadsheetml/2006/main" count="53" uniqueCount="49">
  <si>
    <t>PLANILHA DE PREÇOS</t>
  </si>
  <si>
    <t>ATIVIDADE</t>
  </si>
  <si>
    <t>SUBITEM</t>
  </si>
  <si>
    <t>1.1</t>
  </si>
  <si>
    <r>
      <rPr>
        <b/>
        <sz val="11"/>
        <color theme="1"/>
        <rFont val="Aptos Narrow"/>
        <family val="2"/>
        <scheme val="minor"/>
      </rPr>
      <t>VALIDADE DA PROPOSTA: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rgb="FFFF0000"/>
        <rFont val="Aptos Narrow"/>
        <family val="2"/>
        <scheme val="minor"/>
      </rPr>
      <t>XX</t>
    </r>
    <r>
      <rPr>
        <sz val="11"/>
        <color theme="1"/>
        <rFont val="Aptos Narrow"/>
        <family val="2"/>
        <scheme val="minor"/>
      </rPr>
      <t xml:space="preserve"> (</t>
    </r>
    <r>
      <rPr>
        <sz val="11"/>
        <color rgb="FFFF0000"/>
        <rFont val="Aptos Narrow"/>
        <family val="2"/>
        <scheme val="minor"/>
      </rPr>
      <t>XXXX</t>
    </r>
    <r>
      <rPr>
        <sz val="11"/>
        <color theme="1"/>
        <rFont val="Aptos Narrow"/>
        <family val="2"/>
        <scheme val="minor"/>
      </rPr>
      <t>) dias, a contar do dia da sessão de recebimento da mesma.</t>
    </r>
  </si>
  <si>
    <t xml:space="preserve">O proponente declara que a proposta econômica compreende a integralidade dos custos para atendimento dos direitos trabalhistas assegurados na Constituição Federal, nas leis trabalhistas, nas normas infralegais, nas convenções coletivas de trabalho e nos termos de ajustamento de conduta vigentes na data de entrega das propostas e que foi elaborada de forma independente.                                                                                                       </t>
  </si>
  <si>
    <t>____________________________________________________</t>
  </si>
  <si>
    <t>[Assinatura do Representante Legal]</t>
  </si>
  <si>
    <t xml:space="preserve">Nome:                                                   </t>
  </si>
  <si>
    <t xml:space="preserve">Cargo:                                                    </t>
  </si>
  <si>
    <t xml:space="preserve">CPF:                                                   </t>
  </si>
  <si>
    <t>(Preencher somente as células em amarelo e os textos em vermelho)</t>
  </si>
  <si>
    <r>
      <rPr>
        <sz val="11"/>
        <color rgb="FFFF0000"/>
        <rFont val="Tahoma"/>
        <family val="2"/>
      </rPr>
      <t>Local</t>
    </r>
    <r>
      <rPr>
        <sz val="11"/>
        <color theme="1"/>
        <rFont val="Tahoma"/>
        <family val="2"/>
      </rPr>
      <t xml:space="preserve">, </t>
    </r>
    <r>
      <rPr>
        <sz val="11"/>
        <color rgb="FFFF0000"/>
        <rFont val="Tahoma"/>
        <family val="2"/>
      </rPr>
      <t>XX</t>
    </r>
    <r>
      <rPr>
        <sz val="11"/>
        <color theme="1"/>
        <rFont val="Tahoma"/>
        <family val="2"/>
      </rPr>
      <t xml:space="preserve"> de </t>
    </r>
    <r>
      <rPr>
        <sz val="11"/>
        <color rgb="FFFF0000"/>
        <rFont val="Tahoma"/>
        <family val="2"/>
      </rPr>
      <t>XXXXXXXXX</t>
    </r>
    <r>
      <rPr>
        <sz val="11"/>
        <color theme="1"/>
        <rFont val="Tahoma"/>
        <family val="2"/>
      </rPr>
      <t xml:space="preserve"> de </t>
    </r>
    <r>
      <rPr>
        <sz val="11"/>
        <color rgb="FFFF0000"/>
        <rFont val="Tahoma"/>
        <family val="2"/>
      </rPr>
      <t>XXXX</t>
    </r>
    <r>
      <rPr>
        <sz val="11"/>
        <color theme="1"/>
        <rFont val="Tahoma"/>
        <family val="2"/>
      </rPr>
      <t>.</t>
    </r>
  </si>
  <si>
    <t>Módulo IA</t>
  </si>
  <si>
    <t>Suporte técnico e sustentação</t>
  </si>
  <si>
    <t>2.1</t>
  </si>
  <si>
    <t>2.2</t>
  </si>
  <si>
    <t>Módulo atualmente em uso</t>
  </si>
  <si>
    <t>Adicional Módulo de IA</t>
  </si>
  <si>
    <t>3.1</t>
  </si>
  <si>
    <t>3.2</t>
  </si>
  <si>
    <t>3.3</t>
  </si>
  <si>
    <t>3.4</t>
  </si>
  <si>
    <t>Implementação de novas funcionalidades</t>
  </si>
  <si>
    <t>Complexidade baixa</t>
  </si>
  <si>
    <t>Complexidade média</t>
  </si>
  <si>
    <t>Complexidade alta</t>
  </si>
  <si>
    <t>Complexidade extremamente alta</t>
  </si>
  <si>
    <t>Manutenção evolutiva</t>
  </si>
  <si>
    <t>Unidade</t>
  </si>
  <si>
    <t>licença</t>
  </si>
  <si>
    <t>meses</t>
  </si>
  <si>
    <t>Quantidade máxima estimada</t>
  </si>
  <si>
    <t>requisitos</t>
  </si>
  <si>
    <t>UST's</t>
  </si>
  <si>
    <t>VALOR GLOBAL DA PROPOSTA (TOTAL ITEM 1 + TOTAL ITEM 2 + TOTAL ITEM 3 + TOTAL ITEM 4)</t>
  </si>
  <si>
    <r>
      <rPr>
        <b/>
        <sz val="11"/>
        <color theme="1"/>
        <rFont val="Tahoma"/>
        <family val="2"/>
      </rPr>
      <t>OBJETO:</t>
    </r>
    <r>
      <rPr>
        <sz val="11"/>
        <color theme="1"/>
        <rFont val="Tahoma"/>
        <family val="2"/>
      </rPr>
      <t xml:space="preserve"> Fornecimento de licenças perpétuas, suporte técnico e sustentação, serviços de implantação de novas funcionalidades, manutenção evolutiva da solução Core Banking da Finep.</t>
    </r>
  </si>
  <si>
    <t>TOTAL ITEM 1</t>
  </si>
  <si>
    <t>TOTAL ITEM 2</t>
  </si>
  <si>
    <t>TOTAL ITEM 3</t>
  </si>
  <si>
    <t>TOTAL ITEM 4</t>
  </si>
  <si>
    <t>ITEM                   COMPRAS GOV</t>
  </si>
  <si>
    <t>ITEM      TR</t>
  </si>
  <si>
    <t>-</t>
  </si>
  <si>
    <t>Licenças perpétuas*</t>
  </si>
  <si>
    <t>*O item 1 do TR não irá a lance, pois teve preço estimado igual a zero. Ele também não pode ser modificado, devendo permanecer em R$ 0,00.</t>
  </si>
  <si>
    <t>Não preencher o item 1 do TR.</t>
  </si>
  <si>
    <t>Valor da unidade              (R$)</t>
  </si>
  <si>
    <t>Valor total                      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</si>
</sst>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9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Tahoma"/>
      <family val="2"/>
    </font>
    <font>
      <b/>
      <sz val="8"/>
      <color theme="1"/>
      <name val="Tahoma"/>
      <family val="2"/>
    </font>
    <font>
      <b/>
      <sz val="9"/>
      <color rgb="FFFF0000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i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164" fontId="3" fillId="7" borderId="9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11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7" fillId="6" borderId="1" xfId="0" applyFont="1" applyFill="1" applyBorder="1" applyAlignment="1">
      <alignment horizontal="right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left"/>
    </xf>
    <xf numFmtId="0" fontId="7" fillId="8" borderId="33" xfId="0" applyFont="1" applyFill="1" applyBorder="1" applyAlignment="1">
      <alignment horizontal="left"/>
    </xf>
    <xf numFmtId="0" fontId="7" fillId="8" borderId="36" xfId="0" applyFont="1" applyFill="1" applyBorder="1" applyAlignment="1">
      <alignment horizontal="left"/>
    </xf>
    <xf numFmtId="0" fontId="7" fillId="2" borderId="32" xfId="0" applyFont="1" applyFill="1" applyBorder="1" applyAlignment="1">
      <alignment horizontal="right"/>
    </xf>
    <xf numFmtId="0" fontId="7" fillId="2" borderId="33" xfId="0" applyFont="1" applyFill="1" applyBorder="1" applyAlignment="1">
      <alignment horizontal="right"/>
    </xf>
    <xf numFmtId="0" fontId="7" fillId="2" borderId="34" xfId="0" applyFont="1" applyFill="1" applyBorder="1" applyAlignment="1">
      <alignment horizontal="right"/>
    </xf>
    <xf numFmtId="164" fontId="3" fillId="0" borderId="35" xfId="0" applyNumberFormat="1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235051"/>
      <color rgb="FFDE54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066C-C543-46F1-9512-91188A6096BA}">
  <sheetPr>
    <pageSetUpPr fitToPage="1"/>
  </sheetPr>
  <dimension ref="A1:P38"/>
  <sheetViews>
    <sheetView tabSelected="1" topLeftCell="A23" workbookViewId="0">
      <selection activeCell="A35" sqref="A35:O35"/>
    </sheetView>
  </sheetViews>
  <sheetFormatPr defaultColWidth="9.109375" defaultRowHeight="13.8" x14ac:dyDescent="0.25"/>
  <cols>
    <col min="1" max="1" width="15.109375" style="1" customWidth="1"/>
    <col min="2" max="2" width="9.109375" style="1"/>
    <col min="3" max="3" width="11.109375" style="1" bestFit="1" customWidth="1"/>
    <col min="4" max="7" width="9.109375" style="1"/>
    <col min="8" max="8" width="2.109375" style="1" customWidth="1"/>
    <col min="9" max="9" width="5.88671875" style="1" hidden="1" customWidth="1"/>
    <col min="10" max="10" width="14.44140625" style="1" hidden="1" customWidth="1"/>
    <col min="11" max="11" width="21" style="1" hidden="1" customWidth="1"/>
    <col min="12" max="12" width="21" style="1" customWidth="1"/>
    <col min="13" max="13" width="8.33203125" style="1" bestFit="1" customWidth="1"/>
    <col min="14" max="14" width="20.44140625" style="1" customWidth="1"/>
    <col min="15" max="15" width="23.109375" style="1" bestFit="1" customWidth="1"/>
    <col min="16" max="16384" width="9.109375" style="1"/>
  </cols>
  <sheetData>
    <row r="1" spans="1:16" ht="27.7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6" ht="15" x14ac:dyDescent="0.25">
      <c r="A2" s="41" t="s">
        <v>11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</row>
    <row r="3" spans="1:16" ht="15" customHeight="1" x14ac:dyDescent="0.25">
      <c r="A3" s="34" t="s">
        <v>36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6" ht="1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6" ht="15" customHeight="1" thickBot="1" x14ac:dyDescent="0.3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6" ht="14.4" thickBot="1" x14ac:dyDescent="0.3"/>
    <row r="7" spans="1:16" ht="28.5" customHeight="1" x14ac:dyDescent="0.25">
      <c r="A7" s="14" t="s">
        <v>41</v>
      </c>
      <c r="B7" s="14" t="s">
        <v>42</v>
      </c>
      <c r="C7" s="14" t="s">
        <v>2</v>
      </c>
      <c r="D7" s="52" t="s">
        <v>1</v>
      </c>
      <c r="E7" s="52"/>
      <c r="F7" s="52"/>
      <c r="G7" s="52"/>
      <c r="H7" s="52"/>
      <c r="I7" s="52"/>
      <c r="J7" s="52"/>
      <c r="K7" s="52"/>
      <c r="L7" s="17" t="s">
        <v>32</v>
      </c>
      <c r="M7" s="7" t="s">
        <v>29</v>
      </c>
      <c r="N7" s="17" t="s">
        <v>47</v>
      </c>
      <c r="O7" s="18" t="s">
        <v>48</v>
      </c>
    </row>
    <row r="8" spans="1:16" x14ac:dyDescent="0.25">
      <c r="A8" s="3" t="s">
        <v>43</v>
      </c>
      <c r="B8" s="3">
        <v>1</v>
      </c>
      <c r="C8" s="2"/>
      <c r="D8" s="29" t="s">
        <v>44</v>
      </c>
      <c r="E8" s="29"/>
      <c r="F8" s="29"/>
      <c r="G8" s="29"/>
      <c r="H8" s="29"/>
      <c r="I8" s="29"/>
      <c r="J8" s="29"/>
      <c r="K8" s="29"/>
      <c r="L8" s="24" t="s">
        <v>37</v>
      </c>
      <c r="M8" s="24"/>
      <c r="N8" s="24"/>
      <c r="O8" s="8">
        <f>O9</f>
        <v>0</v>
      </c>
    </row>
    <row r="9" spans="1:16" x14ac:dyDescent="0.25">
      <c r="A9" s="3"/>
      <c r="B9" s="3"/>
      <c r="C9" s="2" t="s">
        <v>3</v>
      </c>
      <c r="D9" s="28" t="s">
        <v>13</v>
      </c>
      <c r="E9" s="28"/>
      <c r="F9" s="28"/>
      <c r="G9" s="28"/>
      <c r="H9" s="28"/>
      <c r="I9" s="28"/>
      <c r="J9" s="28"/>
      <c r="K9" s="28"/>
      <c r="L9" s="10">
        <v>1</v>
      </c>
      <c r="M9" s="6" t="s">
        <v>30</v>
      </c>
      <c r="N9" s="15">
        <v>0</v>
      </c>
      <c r="O9" s="9">
        <f>L9*N9</f>
        <v>0</v>
      </c>
      <c r="P9" s="16" t="s">
        <v>46</v>
      </c>
    </row>
    <row r="10" spans="1:16" x14ac:dyDescent="0.25">
      <c r="A10" s="3">
        <v>1</v>
      </c>
      <c r="B10" s="3">
        <v>2</v>
      </c>
      <c r="C10" s="2"/>
      <c r="D10" s="29" t="s">
        <v>14</v>
      </c>
      <c r="E10" s="29"/>
      <c r="F10" s="29"/>
      <c r="G10" s="29"/>
      <c r="H10" s="29"/>
      <c r="I10" s="29"/>
      <c r="J10" s="29"/>
      <c r="K10" s="29"/>
      <c r="L10" s="24" t="s">
        <v>38</v>
      </c>
      <c r="M10" s="24"/>
      <c r="N10" s="24"/>
      <c r="O10" s="8">
        <f>SUM(O11:O12)</f>
        <v>17798400</v>
      </c>
    </row>
    <row r="11" spans="1:16" x14ac:dyDescent="0.25">
      <c r="A11" s="3"/>
      <c r="B11" s="3"/>
      <c r="C11" s="2" t="s">
        <v>15</v>
      </c>
      <c r="D11" s="28" t="s">
        <v>17</v>
      </c>
      <c r="E11" s="28"/>
      <c r="F11" s="28"/>
      <c r="G11" s="28"/>
      <c r="H11" s="28"/>
      <c r="I11" s="28"/>
      <c r="J11" s="28"/>
      <c r="K11" s="28"/>
      <c r="L11" s="10">
        <v>60</v>
      </c>
      <c r="M11" s="6" t="s">
        <v>31</v>
      </c>
      <c r="N11" s="19">
        <v>241640</v>
      </c>
      <c r="O11" s="9">
        <f>N11*L11</f>
        <v>14498400</v>
      </c>
    </row>
    <row r="12" spans="1:16" x14ac:dyDescent="0.25">
      <c r="A12" s="3"/>
      <c r="B12" s="3"/>
      <c r="C12" s="2" t="s">
        <v>16</v>
      </c>
      <c r="D12" s="28" t="s">
        <v>18</v>
      </c>
      <c r="E12" s="28"/>
      <c r="F12" s="28"/>
      <c r="G12" s="28"/>
      <c r="H12" s="28"/>
      <c r="I12" s="28"/>
      <c r="J12" s="28"/>
      <c r="K12" s="28"/>
      <c r="L12" s="10">
        <v>60</v>
      </c>
      <c r="M12" s="6" t="s">
        <v>31</v>
      </c>
      <c r="N12" s="19">
        <v>55000</v>
      </c>
      <c r="O12" s="9">
        <f>N12*L12</f>
        <v>3300000</v>
      </c>
    </row>
    <row r="13" spans="1:16" x14ac:dyDescent="0.25">
      <c r="A13" s="3">
        <v>2</v>
      </c>
      <c r="B13" s="3">
        <v>3</v>
      </c>
      <c r="C13" s="2"/>
      <c r="D13" s="29" t="s">
        <v>23</v>
      </c>
      <c r="E13" s="29"/>
      <c r="F13" s="29"/>
      <c r="G13" s="29"/>
      <c r="H13" s="29"/>
      <c r="I13" s="29"/>
      <c r="J13" s="29"/>
      <c r="K13" s="29"/>
      <c r="L13" s="24" t="s">
        <v>39</v>
      </c>
      <c r="M13" s="24"/>
      <c r="N13" s="24"/>
      <c r="O13" s="8">
        <f>SUM(O14:O17)</f>
        <v>4878525</v>
      </c>
    </row>
    <row r="14" spans="1:16" x14ac:dyDescent="0.25">
      <c r="A14" s="3"/>
      <c r="B14" s="3"/>
      <c r="C14" s="2" t="s">
        <v>19</v>
      </c>
      <c r="D14" s="28" t="s">
        <v>24</v>
      </c>
      <c r="E14" s="28"/>
      <c r="F14" s="28"/>
      <c r="G14" s="28"/>
      <c r="H14" s="28"/>
      <c r="I14" s="28"/>
      <c r="J14" s="28"/>
      <c r="K14" s="28"/>
      <c r="L14" s="10">
        <v>6</v>
      </c>
      <c r="M14" s="6" t="s">
        <v>33</v>
      </c>
      <c r="N14" s="19">
        <v>14600</v>
      </c>
      <c r="O14" s="9">
        <f>N14*L14</f>
        <v>87600</v>
      </c>
    </row>
    <row r="15" spans="1:16" x14ac:dyDescent="0.25">
      <c r="A15" s="3"/>
      <c r="B15" s="3"/>
      <c r="C15" s="2" t="s">
        <v>20</v>
      </c>
      <c r="D15" s="28" t="s">
        <v>25</v>
      </c>
      <c r="E15" s="28"/>
      <c r="F15" s="28"/>
      <c r="G15" s="28"/>
      <c r="H15" s="28"/>
      <c r="I15" s="28"/>
      <c r="J15" s="28"/>
      <c r="K15" s="28"/>
      <c r="L15" s="10">
        <v>99</v>
      </c>
      <c r="M15" s="6" t="s">
        <v>33</v>
      </c>
      <c r="N15" s="19">
        <v>40875</v>
      </c>
      <c r="O15" s="9">
        <f t="shared" ref="O15:O17" si="0">N15*L15</f>
        <v>4046625</v>
      </c>
    </row>
    <row r="16" spans="1:16" x14ac:dyDescent="0.25">
      <c r="A16" s="3"/>
      <c r="B16" s="3"/>
      <c r="C16" s="2" t="s">
        <v>21</v>
      </c>
      <c r="D16" s="28" t="s">
        <v>26</v>
      </c>
      <c r="E16" s="28"/>
      <c r="F16" s="28"/>
      <c r="G16" s="28"/>
      <c r="H16" s="28"/>
      <c r="I16" s="28"/>
      <c r="J16" s="28"/>
      <c r="K16" s="28"/>
      <c r="L16" s="10">
        <v>9</v>
      </c>
      <c r="M16" s="6" t="s">
        <v>33</v>
      </c>
      <c r="N16" s="19">
        <v>71175</v>
      </c>
      <c r="O16" s="9">
        <f t="shared" si="0"/>
        <v>640575</v>
      </c>
    </row>
    <row r="17" spans="1:15" x14ac:dyDescent="0.25">
      <c r="A17" s="3"/>
      <c r="B17" s="3"/>
      <c r="C17" s="2" t="s">
        <v>22</v>
      </c>
      <c r="D17" s="28" t="s">
        <v>27</v>
      </c>
      <c r="E17" s="28"/>
      <c r="F17" s="28"/>
      <c r="G17" s="28"/>
      <c r="H17" s="28"/>
      <c r="I17" s="28"/>
      <c r="J17" s="28"/>
      <c r="K17" s="28"/>
      <c r="L17" s="10">
        <v>1</v>
      </c>
      <c r="M17" s="6" t="s">
        <v>33</v>
      </c>
      <c r="N17" s="19">
        <v>103725</v>
      </c>
      <c r="O17" s="9">
        <f t="shared" si="0"/>
        <v>103725</v>
      </c>
    </row>
    <row r="18" spans="1:15" x14ac:dyDescent="0.25">
      <c r="A18" s="3">
        <v>3</v>
      </c>
      <c r="B18" s="3">
        <v>4</v>
      </c>
      <c r="C18" s="2"/>
      <c r="D18" s="25" t="s">
        <v>28</v>
      </c>
      <c r="E18" s="26"/>
      <c r="F18" s="26"/>
      <c r="G18" s="26"/>
      <c r="H18" s="26"/>
      <c r="I18" s="26"/>
      <c r="J18" s="26"/>
      <c r="K18" s="27"/>
      <c r="L18" s="24" t="s">
        <v>40</v>
      </c>
      <c r="M18" s="24"/>
      <c r="N18" s="24"/>
      <c r="O18" s="8">
        <f>O19</f>
        <v>4275000</v>
      </c>
    </row>
    <row r="19" spans="1:15" ht="15.75" customHeight="1" thickBot="1" x14ac:dyDescent="0.3">
      <c r="A19" s="4"/>
      <c r="B19" s="4"/>
      <c r="C19" s="5"/>
      <c r="D19" s="21"/>
      <c r="E19" s="22"/>
      <c r="F19" s="22"/>
      <c r="G19" s="22"/>
      <c r="H19" s="22"/>
      <c r="I19" s="22"/>
      <c r="J19" s="22"/>
      <c r="K19" s="23"/>
      <c r="L19" s="11">
        <v>10000</v>
      </c>
      <c r="M19" s="12" t="s">
        <v>34</v>
      </c>
      <c r="N19" s="20">
        <v>427.5</v>
      </c>
      <c r="O19" s="13">
        <f>N19*L19</f>
        <v>4275000</v>
      </c>
    </row>
    <row r="20" spans="1:15" ht="14.4" thickBot="1" x14ac:dyDescent="0.3"/>
    <row r="21" spans="1:15" ht="15.75" customHeight="1" thickBot="1" x14ac:dyDescent="0.3">
      <c r="A21" s="56" t="s">
        <v>35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  <c r="N21" s="59">
        <f>SUM(O8,O10,O13,O18)</f>
        <v>26951925</v>
      </c>
      <c r="O21" s="60"/>
    </row>
    <row r="22" spans="1:15" ht="14.4" thickBot="1" x14ac:dyDescent="0.3"/>
    <row r="23" spans="1:15" ht="15.75" customHeight="1" thickBot="1" x14ac:dyDescent="0.3">
      <c r="A23" s="53" t="s">
        <v>45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5"/>
    </row>
    <row r="25" spans="1:15" ht="15" customHeight="1" x14ac:dyDescent="0.25">
      <c r="A25" s="45" t="s">
        <v>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7"/>
    </row>
    <row r="26" spans="1: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0"/>
    </row>
    <row r="27" spans="1:15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5" ht="14.25" customHeight="1" x14ac:dyDescent="0.25">
      <c r="A28" s="51" t="s">
        <v>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15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15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15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x14ac:dyDescent="0.25">
      <c r="A32" s="30" t="s">
        <v>12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15" x14ac:dyDescent="0.25">
      <c r="A33" s="61" t="s">
        <v>6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</row>
    <row r="34" spans="1:15" ht="28.5" customHeight="1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1:15" x14ac:dyDescent="0.25">
      <c r="A35" s="61" t="s">
        <v>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</row>
    <row r="36" spans="1:15" x14ac:dyDescent="0.25">
      <c r="A36" s="61" t="s">
        <v>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15" x14ac:dyDescent="0.25">
      <c r="A37" s="61" t="s">
        <v>9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</row>
    <row r="38" spans="1:15" x14ac:dyDescent="0.25">
      <c r="A38" s="61" t="s">
        <v>10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</row>
  </sheetData>
  <mergeCells count="32">
    <mergeCell ref="A33:O34"/>
    <mergeCell ref="A35:O35"/>
    <mergeCell ref="A36:O36"/>
    <mergeCell ref="A37:O37"/>
    <mergeCell ref="A38:O38"/>
    <mergeCell ref="A32:O32"/>
    <mergeCell ref="A1:O1"/>
    <mergeCell ref="A3:O5"/>
    <mergeCell ref="A27:O27"/>
    <mergeCell ref="A2:O2"/>
    <mergeCell ref="A25:O26"/>
    <mergeCell ref="A28:O31"/>
    <mergeCell ref="D7:K7"/>
    <mergeCell ref="D8:K8"/>
    <mergeCell ref="D10:K10"/>
    <mergeCell ref="A23:O23"/>
    <mergeCell ref="L13:N13"/>
    <mergeCell ref="L10:N10"/>
    <mergeCell ref="L8:N8"/>
    <mergeCell ref="A21:M21"/>
    <mergeCell ref="N21:O21"/>
    <mergeCell ref="D19:K19"/>
    <mergeCell ref="L18:N18"/>
    <mergeCell ref="D18:K18"/>
    <mergeCell ref="D9:K9"/>
    <mergeCell ref="D11:K11"/>
    <mergeCell ref="D12:K12"/>
    <mergeCell ref="D13:K13"/>
    <mergeCell ref="D14:K14"/>
    <mergeCell ref="D15:K15"/>
    <mergeCell ref="D16:K16"/>
    <mergeCell ref="D17:K17"/>
  </mergeCells>
  <pageMargins left="0.511811024" right="0.511811024" top="0.78740157499999996" bottom="0.78740157499999996" header="0.31496062000000002" footer="0.31496062000000002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Wellington Couto De Almeida</dc:creator>
  <cp:lastModifiedBy>Jomar Rolland Braga Neto</cp:lastModifiedBy>
  <cp:lastPrinted>2026-01-29T19:36:23Z</cp:lastPrinted>
  <dcterms:created xsi:type="dcterms:W3CDTF">2026-01-15T14:12:34Z</dcterms:created>
  <dcterms:modified xsi:type="dcterms:W3CDTF">2026-02-26T16:35:33Z</dcterms:modified>
</cp:coreProperties>
</file>