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y\OneDrive - FINEP\Documentos\DCAD\2025\Impressão Gráfica - RC 6491\"/>
    </mc:Choice>
  </mc:AlternateContent>
  <xr:revisionPtr revIDLastSave="0" documentId="13_ncr:1_{7F08EF01-1B7F-4F55-9424-51923A2E75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ii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2" l="1"/>
  <c r="J35" i="12" s="1"/>
  <c r="G34" i="12"/>
  <c r="J34" i="12" s="1"/>
  <c r="G33" i="12"/>
  <c r="J33" i="12" s="1"/>
  <c r="G32" i="12"/>
  <c r="J32" i="12" s="1"/>
  <c r="G31" i="12"/>
  <c r="J31" i="12" s="1"/>
  <c r="G30" i="12"/>
  <c r="J30" i="12" s="1"/>
  <c r="G29" i="12"/>
  <c r="J29" i="12" s="1"/>
  <c r="G28" i="12"/>
  <c r="J28" i="12" s="1"/>
  <c r="G27" i="12"/>
  <c r="J27" i="12" s="1"/>
  <c r="G26" i="12"/>
  <c r="J26" i="12" s="1"/>
  <c r="G25" i="12"/>
  <c r="J25" i="12" s="1"/>
  <c r="G24" i="12"/>
  <c r="J24" i="12" s="1"/>
  <c r="G23" i="12"/>
  <c r="J23" i="12" s="1"/>
  <c r="G22" i="12"/>
  <c r="J22" i="12" s="1"/>
  <c r="G21" i="12"/>
  <c r="J21" i="12" s="1"/>
  <c r="G20" i="12"/>
  <c r="J20" i="12" s="1"/>
  <c r="G19" i="12"/>
  <c r="J19" i="12" s="1"/>
  <c r="G18" i="12"/>
  <c r="J18" i="12" s="1"/>
  <c r="G17" i="12"/>
  <c r="J17" i="12" s="1"/>
  <c r="G16" i="12"/>
  <c r="J16" i="12" s="1"/>
  <c r="J15" i="12"/>
  <c r="J14" i="12"/>
  <c r="J13" i="12"/>
  <c r="G12" i="12"/>
  <c r="J12" i="12" s="1"/>
  <c r="G11" i="12"/>
  <c r="J11" i="12" s="1"/>
  <c r="G10" i="12"/>
  <c r="J10" i="12" s="1"/>
  <c r="G9" i="12"/>
  <c r="J9" i="12" s="1"/>
  <c r="G8" i="12"/>
  <c r="J8" i="12" s="1"/>
  <c r="G7" i="12"/>
  <c r="J7" i="12" s="1"/>
  <c r="J36" i="12" l="1"/>
</calcChain>
</file>

<file path=xl/sharedStrings.xml><?xml version="1.0" encoding="utf-8"?>
<sst xmlns="http://schemas.openxmlformats.org/spreadsheetml/2006/main" count="73" uniqueCount="44">
  <si>
    <t>Item</t>
  </si>
  <si>
    <t>Revista (lombada quadrada)</t>
  </si>
  <si>
    <t>Revista (canoa)</t>
  </si>
  <si>
    <t>Livro (miolo simples 1/1)</t>
  </si>
  <si>
    <t>Livro (miolo colorido 4/4)</t>
  </si>
  <si>
    <t>Livreto A (14,5 x 20)</t>
  </si>
  <si>
    <t>Livreto B (10,5 x 15)</t>
  </si>
  <si>
    <t>Painéis em lona fosca</t>
  </si>
  <si>
    <t>-</t>
  </si>
  <si>
    <t xml:space="preserve">Faixas em lona fosca </t>
  </si>
  <si>
    <t>Banner</t>
  </si>
  <si>
    <t>Relatório 1 -21x24</t>
  </si>
  <si>
    <t>Relatório2 - 21x30</t>
  </si>
  <si>
    <t>Folder mães</t>
  </si>
  <si>
    <t>Folder especial</t>
  </si>
  <si>
    <t xml:space="preserve">Folder Institucional A </t>
  </si>
  <si>
    <t>Folder Institucional B</t>
  </si>
  <si>
    <t>Folder Institucional C</t>
  </si>
  <si>
    <t>Folder Institucional D</t>
  </si>
  <si>
    <t>Flyer Formato: 14 x 25</t>
  </si>
  <si>
    <t>Flyer Formato: 11 x 23</t>
  </si>
  <si>
    <t xml:space="preserve">Cartaz A Formato 40 x 60 </t>
  </si>
  <si>
    <t>Pasta Finep 22 X 32</t>
  </si>
  <si>
    <t>Lâminas Programas A</t>
  </si>
  <si>
    <t>Lâminas Programas B</t>
  </si>
  <si>
    <t xml:space="preserve">Caderno tipo Molesquine </t>
  </si>
  <si>
    <t>Caderno Agenda</t>
  </si>
  <si>
    <t xml:space="preserve">Calendário de mesa </t>
  </si>
  <si>
    <t>Cartão de visita</t>
  </si>
  <si>
    <t>Caderno A5</t>
  </si>
  <si>
    <t>Caderno A6</t>
  </si>
  <si>
    <t>Valor Global</t>
  </si>
  <si>
    <t>Grupo</t>
  </si>
  <si>
    <t>Unidade de Medida</t>
  </si>
  <si>
    <t>un.</t>
  </si>
  <si>
    <t>m²</t>
  </si>
  <si>
    <t>Tiragem
(A)</t>
  </si>
  <si>
    <t>Quantidade
(B)</t>
  </si>
  <si>
    <t>Quantidade Total Estimada
(C = A x B)</t>
  </si>
  <si>
    <t>Valor Unitário (R$)
(D)</t>
  </si>
  <si>
    <t>Valor Total (R$)
(E = C x D)</t>
  </si>
  <si>
    <t>Anexo II</t>
  </si>
  <si>
    <t>Planilha de preços</t>
  </si>
  <si>
    <t>(preencher somente as células em amarelo)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</si>
</sst>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8.5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4" borderId="1" xfId="2" applyFont="1" applyFill="1" applyBorder="1" applyAlignment="1">
      <alignment horizontal="center" vertical="center"/>
    </xf>
    <xf numFmtId="43" fontId="0" fillId="0" borderId="1" xfId="2" applyFont="1" applyBorder="1"/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4" fontId="2" fillId="2" borderId="1" xfId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FFFF7D"/>
      <color rgb="FFFFFFCC"/>
      <color rgb="FFF1FD7F"/>
      <color rgb="FFFFB3B3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3EEE-FAB4-4055-87CA-CC158A8DD9B1}">
  <dimension ref="B1:J36"/>
  <sheetViews>
    <sheetView tabSelected="1" workbookViewId="0">
      <selection activeCell="M11" sqref="M11"/>
    </sheetView>
  </sheetViews>
  <sheetFormatPr defaultRowHeight="15" x14ac:dyDescent="0.25"/>
  <cols>
    <col min="4" max="4" width="27.5703125" customWidth="1"/>
    <col min="6" max="6" width="11.140625" bestFit="1" customWidth="1"/>
    <col min="7" max="7" width="16.28515625" customWidth="1"/>
    <col min="8" max="8" width="11.5703125" customWidth="1"/>
    <col min="9" max="9" width="11.28515625" customWidth="1"/>
    <col min="10" max="10" width="15.85546875" bestFit="1" customWidth="1"/>
  </cols>
  <sheetData>
    <row r="1" spans="2:10" x14ac:dyDescent="0.25">
      <c r="B1" s="18" t="s">
        <v>41</v>
      </c>
      <c r="C1" s="18"/>
      <c r="D1" s="18"/>
      <c r="E1" s="18"/>
      <c r="F1" s="18"/>
      <c r="G1" s="18"/>
      <c r="H1" s="18"/>
      <c r="I1" s="18"/>
      <c r="J1" s="18"/>
    </row>
    <row r="2" spans="2:10" x14ac:dyDescent="0.25">
      <c r="B2" s="18" t="s">
        <v>42</v>
      </c>
      <c r="C2" s="18"/>
      <c r="D2" s="18"/>
      <c r="E2" s="18"/>
      <c r="F2" s="18"/>
      <c r="G2" s="18"/>
      <c r="H2" s="18"/>
      <c r="I2" s="18"/>
      <c r="J2" s="18"/>
    </row>
    <row r="3" spans="2:10" x14ac:dyDescent="0.25">
      <c r="B3" s="20" t="s">
        <v>43</v>
      </c>
      <c r="C3" s="20"/>
      <c r="D3" s="20"/>
      <c r="E3" s="20"/>
      <c r="F3" s="20"/>
      <c r="G3" s="20"/>
      <c r="H3" s="20"/>
      <c r="I3" s="20"/>
      <c r="J3" s="20"/>
    </row>
    <row r="5" spans="2:10" x14ac:dyDescent="0.25">
      <c r="B5" s="12" t="s">
        <v>32</v>
      </c>
      <c r="C5" s="13" t="s">
        <v>0</v>
      </c>
      <c r="D5" s="14"/>
      <c r="E5" s="17" t="s">
        <v>36</v>
      </c>
      <c r="F5" s="17" t="s">
        <v>37</v>
      </c>
      <c r="G5" s="17" t="s">
        <v>38</v>
      </c>
      <c r="H5" s="17" t="s">
        <v>33</v>
      </c>
      <c r="I5" s="11" t="s">
        <v>39</v>
      </c>
      <c r="J5" s="11" t="s">
        <v>40</v>
      </c>
    </row>
    <row r="6" spans="2:10" ht="18.75" customHeight="1" x14ac:dyDescent="0.25">
      <c r="B6" s="12"/>
      <c r="C6" s="15"/>
      <c r="D6" s="16"/>
      <c r="E6" s="12"/>
      <c r="F6" s="12"/>
      <c r="G6" s="17"/>
      <c r="H6" s="17"/>
      <c r="I6" s="11"/>
      <c r="J6" s="11"/>
    </row>
    <row r="7" spans="2:10" x14ac:dyDescent="0.25">
      <c r="B7" s="19">
        <v>1</v>
      </c>
      <c r="C7" s="1">
        <v>1</v>
      </c>
      <c r="D7" s="2" t="s">
        <v>1</v>
      </c>
      <c r="E7" s="3">
        <v>5000</v>
      </c>
      <c r="F7" s="4">
        <v>12</v>
      </c>
      <c r="G7" s="3">
        <f>E7*F7</f>
        <v>60000</v>
      </c>
      <c r="H7" s="3" t="s">
        <v>34</v>
      </c>
      <c r="I7" s="5">
        <v>26.83</v>
      </c>
      <c r="J7" s="6">
        <f>G7*I7</f>
        <v>1609800</v>
      </c>
    </row>
    <row r="8" spans="2:10" x14ac:dyDescent="0.25">
      <c r="B8" s="19"/>
      <c r="C8" s="1">
        <v>2</v>
      </c>
      <c r="D8" s="2" t="s">
        <v>2</v>
      </c>
      <c r="E8" s="3">
        <v>5000</v>
      </c>
      <c r="F8" s="4">
        <v>12</v>
      </c>
      <c r="G8" s="3">
        <f t="shared" ref="G8:G35" si="0">E8*F8</f>
        <v>60000</v>
      </c>
      <c r="H8" s="3" t="s">
        <v>34</v>
      </c>
      <c r="I8" s="5">
        <v>26.12</v>
      </c>
      <c r="J8" s="6">
        <f t="shared" ref="J8:J35" si="1">G8*I8</f>
        <v>1567200</v>
      </c>
    </row>
    <row r="9" spans="2:10" x14ac:dyDescent="0.25">
      <c r="B9" s="19"/>
      <c r="C9" s="1">
        <v>3</v>
      </c>
      <c r="D9" s="2" t="s">
        <v>3</v>
      </c>
      <c r="E9" s="3">
        <v>1000</v>
      </c>
      <c r="F9" s="4">
        <v>12</v>
      </c>
      <c r="G9" s="3">
        <f t="shared" si="0"/>
        <v>12000</v>
      </c>
      <c r="H9" s="3" t="s">
        <v>34</v>
      </c>
      <c r="I9" s="5">
        <v>19.440000000000001</v>
      </c>
      <c r="J9" s="6">
        <f t="shared" si="1"/>
        <v>233280.00000000003</v>
      </c>
    </row>
    <row r="10" spans="2:10" x14ac:dyDescent="0.25">
      <c r="B10" s="19"/>
      <c r="C10" s="1">
        <v>4</v>
      </c>
      <c r="D10" s="2" t="s">
        <v>4</v>
      </c>
      <c r="E10" s="3">
        <v>1000</v>
      </c>
      <c r="F10" s="4">
        <v>12</v>
      </c>
      <c r="G10" s="3">
        <f t="shared" si="0"/>
        <v>12000</v>
      </c>
      <c r="H10" s="3" t="s">
        <v>34</v>
      </c>
      <c r="I10" s="5">
        <v>44.43</v>
      </c>
      <c r="J10" s="6">
        <f t="shared" si="1"/>
        <v>533160</v>
      </c>
    </row>
    <row r="11" spans="2:10" x14ac:dyDescent="0.25">
      <c r="B11" s="19"/>
      <c r="C11" s="1">
        <v>5</v>
      </c>
      <c r="D11" s="2" t="s">
        <v>5</v>
      </c>
      <c r="E11" s="1">
        <v>500</v>
      </c>
      <c r="F11" s="4">
        <v>20</v>
      </c>
      <c r="G11" s="3">
        <f t="shared" si="0"/>
        <v>10000</v>
      </c>
      <c r="H11" s="3" t="s">
        <v>34</v>
      </c>
      <c r="I11" s="5">
        <v>26.45</v>
      </c>
      <c r="J11" s="6">
        <f t="shared" si="1"/>
        <v>264500</v>
      </c>
    </row>
    <row r="12" spans="2:10" x14ac:dyDescent="0.25">
      <c r="B12" s="19"/>
      <c r="C12" s="1">
        <v>6</v>
      </c>
      <c r="D12" s="2" t="s">
        <v>6</v>
      </c>
      <c r="E12" s="1">
        <v>500</v>
      </c>
      <c r="F12" s="4">
        <v>20</v>
      </c>
      <c r="G12" s="3">
        <f t="shared" si="0"/>
        <v>10000</v>
      </c>
      <c r="H12" s="3" t="s">
        <v>34</v>
      </c>
      <c r="I12" s="5">
        <v>11.64</v>
      </c>
      <c r="J12" s="6">
        <f t="shared" si="1"/>
        <v>116400</v>
      </c>
    </row>
    <row r="13" spans="2:10" x14ac:dyDescent="0.25">
      <c r="B13" s="19"/>
      <c r="C13" s="1">
        <v>7</v>
      </c>
      <c r="D13" s="2" t="s">
        <v>7</v>
      </c>
      <c r="E13" s="1" t="s">
        <v>8</v>
      </c>
      <c r="F13" s="7">
        <v>2000</v>
      </c>
      <c r="G13" s="3">
        <v>2000</v>
      </c>
      <c r="H13" s="3" t="s">
        <v>35</v>
      </c>
      <c r="I13" s="5">
        <v>79.33</v>
      </c>
      <c r="J13" s="6">
        <f t="shared" si="1"/>
        <v>158660</v>
      </c>
    </row>
    <row r="14" spans="2:10" x14ac:dyDescent="0.25">
      <c r="B14" s="19"/>
      <c r="C14" s="1">
        <v>8</v>
      </c>
      <c r="D14" s="2" t="s">
        <v>9</v>
      </c>
      <c r="E14" s="8" t="s">
        <v>8</v>
      </c>
      <c r="F14" s="7">
        <v>2000</v>
      </c>
      <c r="G14" s="3">
        <v>2000</v>
      </c>
      <c r="H14" s="3" t="s">
        <v>35</v>
      </c>
      <c r="I14" s="5">
        <v>80.8</v>
      </c>
      <c r="J14" s="6">
        <f t="shared" si="1"/>
        <v>161600</v>
      </c>
    </row>
    <row r="15" spans="2:10" x14ac:dyDescent="0.25">
      <c r="B15" s="19"/>
      <c r="C15" s="1">
        <v>9</v>
      </c>
      <c r="D15" s="9" t="s">
        <v>10</v>
      </c>
      <c r="E15" s="8" t="s">
        <v>8</v>
      </c>
      <c r="F15" s="7">
        <v>1000</v>
      </c>
      <c r="G15" s="3">
        <v>1000</v>
      </c>
      <c r="H15" s="3" t="s">
        <v>35</v>
      </c>
      <c r="I15" s="5">
        <v>80.8</v>
      </c>
      <c r="J15" s="6">
        <f t="shared" si="1"/>
        <v>80800</v>
      </c>
    </row>
    <row r="16" spans="2:10" x14ac:dyDescent="0.25">
      <c r="B16" s="19"/>
      <c r="C16" s="1">
        <v>10</v>
      </c>
      <c r="D16" s="9" t="s">
        <v>11</v>
      </c>
      <c r="E16" s="1">
        <v>500</v>
      </c>
      <c r="F16" s="4">
        <v>20</v>
      </c>
      <c r="G16" s="3">
        <f t="shared" si="0"/>
        <v>10000</v>
      </c>
      <c r="H16" s="3" t="s">
        <v>34</v>
      </c>
      <c r="I16" s="5">
        <v>67.599999999999994</v>
      </c>
      <c r="J16" s="6">
        <f t="shared" si="1"/>
        <v>676000</v>
      </c>
    </row>
    <row r="17" spans="2:10" x14ac:dyDescent="0.25">
      <c r="B17" s="19"/>
      <c r="C17" s="1">
        <v>11</v>
      </c>
      <c r="D17" s="9" t="s">
        <v>12</v>
      </c>
      <c r="E17" s="1">
        <v>500</v>
      </c>
      <c r="F17" s="4">
        <v>20</v>
      </c>
      <c r="G17" s="3">
        <f t="shared" si="0"/>
        <v>10000</v>
      </c>
      <c r="H17" s="3" t="s">
        <v>34</v>
      </c>
      <c r="I17" s="5">
        <v>54.69</v>
      </c>
      <c r="J17" s="6">
        <f t="shared" si="1"/>
        <v>546900</v>
      </c>
    </row>
    <row r="18" spans="2:10" x14ac:dyDescent="0.25">
      <c r="B18" s="19"/>
      <c r="C18" s="1">
        <v>12</v>
      </c>
      <c r="D18" s="9" t="s">
        <v>13</v>
      </c>
      <c r="E18" s="1">
        <v>500</v>
      </c>
      <c r="F18" s="4">
        <v>40</v>
      </c>
      <c r="G18" s="3">
        <f t="shared" si="0"/>
        <v>20000</v>
      </c>
      <c r="H18" s="3" t="s">
        <v>34</v>
      </c>
      <c r="I18" s="5">
        <v>3.41</v>
      </c>
      <c r="J18" s="6">
        <f t="shared" si="1"/>
        <v>68200</v>
      </c>
    </row>
    <row r="19" spans="2:10" x14ac:dyDescent="0.25">
      <c r="B19" s="19"/>
      <c r="C19" s="1">
        <v>13</v>
      </c>
      <c r="D19" s="9" t="s">
        <v>14</v>
      </c>
      <c r="E19" s="1">
        <v>500</v>
      </c>
      <c r="F19" s="4">
        <v>40</v>
      </c>
      <c r="G19" s="3">
        <f t="shared" si="0"/>
        <v>20000</v>
      </c>
      <c r="H19" s="3" t="s">
        <v>34</v>
      </c>
      <c r="I19" s="5">
        <v>27.44</v>
      </c>
      <c r="J19" s="6">
        <f t="shared" si="1"/>
        <v>548800</v>
      </c>
    </row>
    <row r="20" spans="2:10" x14ac:dyDescent="0.25">
      <c r="B20" s="19"/>
      <c r="C20" s="1">
        <v>14</v>
      </c>
      <c r="D20" s="9" t="s">
        <v>15</v>
      </c>
      <c r="E20" s="1">
        <v>500</v>
      </c>
      <c r="F20" s="4">
        <v>40</v>
      </c>
      <c r="G20" s="3">
        <f t="shared" si="0"/>
        <v>20000</v>
      </c>
      <c r="H20" s="3" t="s">
        <v>34</v>
      </c>
      <c r="I20" s="5">
        <v>2.79</v>
      </c>
      <c r="J20" s="6">
        <f t="shared" si="1"/>
        <v>55800</v>
      </c>
    </row>
    <row r="21" spans="2:10" x14ac:dyDescent="0.25">
      <c r="B21" s="19"/>
      <c r="C21" s="1">
        <v>15</v>
      </c>
      <c r="D21" s="9" t="s">
        <v>16</v>
      </c>
      <c r="E21" s="1">
        <v>500</v>
      </c>
      <c r="F21" s="4">
        <v>40</v>
      </c>
      <c r="G21" s="3">
        <f t="shared" si="0"/>
        <v>20000</v>
      </c>
      <c r="H21" s="3" t="s">
        <v>34</v>
      </c>
      <c r="I21" s="5">
        <v>5.28</v>
      </c>
      <c r="J21" s="6">
        <f t="shared" si="1"/>
        <v>105600</v>
      </c>
    </row>
    <row r="22" spans="2:10" x14ac:dyDescent="0.25">
      <c r="B22" s="19"/>
      <c r="C22" s="1">
        <v>16</v>
      </c>
      <c r="D22" s="9" t="s">
        <v>17</v>
      </c>
      <c r="E22" s="1">
        <v>500</v>
      </c>
      <c r="F22" s="4">
        <v>40</v>
      </c>
      <c r="G22" s="3">
        <f t="shared" si="0"/>
        <v>20000</v>
      </c>
      <c r="H22" s="3" t="s">
        <v>34</v>
      </c>
      <c r="I22" s="5">
        <v>4.9000000000000004</v>
      </c>
      <c r="J22" s="6">
        <f t="shared" si="1"/>
        <v>98000</v>
      </c>
    </row>
    <row r="23" spans="2:10" x14ac:dyDescent="0.25">
      <c r="B23" s="19"/>
      <c r="C23" s="1">
        <v>17</v>
      </c>
      <c r="D23" s="9" t="s">
        <v>18</v>
      </c>
      <c r="E23" s="1">
        <v>500</v>
      </c>
      <c r="F23" s="4">
        <v>40</v>
      </c>
      <c r="G23" s="3">
        <f t="shared" si="0"/>
        <v>20000</v>
      </c>
      <c r="H23" s="3" t="s">
        <v>34</v>
      </c>
      <c r="I23" s="5">
        <v>3.66</v>
      </c>
      <c r="J23" s="6">
        <f t="shared" si="1"/>
        <v>73200</v>
      </c>
    </row>
    <row r="24" spans="2:10" x14ac:dyDescent="0.25">
      <c r="B24" s="19"/>
      <c r="C24" s="1">
        <v>18</v>
      </c>
      <c r="D24" s="9" t="s">
        <v>19</v>
      </c>
      <c r="E24" s="1">
        <v>500</v>
      </c>
      <c r="F24" s="4">
        <v>40</v>
      </c>
      <c r="G24" s="3">
        <f t="shared" si="0"/>
        <v>20000</v>
      </c>
      <c r="H24" s="3" t="s">
        <v>34</v>
      </c>
      <c r="I24" s="5">
        <v>5.36</v>
      </c>
      <c r="J24" s="6">
        <f t="shared" si="1"/>
        <v>107200</v>
      </c>
    </row>
    <row r="25" spans="2:10" x14ac:dyDescent="0.25">
      <c r="B25" s="19"/>
      <c r="C25" s="1">
        <v>19</v>
      </c>
      <c r="D25" s="9" t="s">
        <v>20</v>
      </c>
      <c r="E25" s="1">
        <v>500</v>
      </c>
      <c r="F25" s="4">
        <v>40</v>
      </c>
      <c r="G25" s="3">
        <f t="shared" si="0"/>
        <v>20000</v>
      </c>
      <c r="H25" s="3" t="s">
        <v>34</v>
      </c>
      <c r="I25" s="5">
        <v>0.7</v>
      </c>
      <c r="J25" s="6">
        <f t="shared" si="1"/>
        <v>14000</v>
      </c>
    </row>
    <row r="26" spans="2:10" x14ac:dyDescent="0.25">
      <c r="B26" s="19"/>
      <c r="C26" s="1">
        <v>20</v>
      </c>
      <c r="D26" s="9" t="s">
        <v>21</v>
      </c>
      <c r="E26" s="1">
        <v>500</v>
      </c>
      <c r="F26" s="4">
        <v>40</v>
      </c>
      <c r="G26" s="3">
        <f t="shared" si="0"/>
        <v>20000</v>
      </c>
      <c r="H26" s="3" t="s">
        <v>34</v>
      </c>
      <c r="I26" s="5">
        <v>4.01</v>
      </c>
      <c r="J26" s="6">
        <f t="shared" si="1"/>
        <v>80200</v>
      </c>
    </row>
    <row r="27" spans="2:10" x14ac:dyDescent="0.25">
      <c r="B27" s="19"/>
      <c r="C27" s="1">
        <v>21</v>
      </c>
      <c r="D27" s="9" t="s">
        <v>22</v>
      </c>
      <c r="E27" s="1">
        <v>500</v>
      </c>
      <c r="F27" s="4">
        <v>10</v>
      </c>
      <c r="G27" s="3">
        <f t="shared" si="0"/>
        <v>5000</v>
      </c>
      <c r="H27" s="3" t="s">
        <v>34</v>
      </c>
      <c r="I27" s="5">
        <v>3.24</v>
      </c>
      <c r="J27" s="6">
        <f t="shared" si="1"/>
        <v>16200.000000000002</v>
      </c>
    </row>
    <row r="28" spans="2:10" x14ac:dyDescent="0.25">
      <c r="B28" s="19"/>
      <c r="C28" s="1">
        <v>22</v>
      </c>
      <c r="D28" s="9" t="s">
        <v>23</v>
      </c>
      <c r="E28" s="1">
        <v>500</v>
      </c>
      <c r="F28" s="4">
        <v>60</v>
      </c>
      <c r="G28" s="3">
        <f t="shared" si="0"/>
        <v>30000</v>
      </c>
      <c r="H28" s="3" t="s">
        <v>34</v>
      </c>
      <c r="I28" s="5">
        <v>1.29</v>
      </c>
      <c r="J28" s="6">
        <f t="shared" si="1"/>
        <v>38700</v>
      </c>
    </row>
    <row r="29" spans="2:10" x14ac:dyDescent="0.25">
      <c r="B29" s="19"/>
      <c r="C29" s="1">
        <v>23</v>
      </c>
      <c r="D29" s="9" t="s">
        <v>24</v>
      </c>
      <c r="E29" s="1">
        <v>500</v>
      </c>
      <c r="F29" s="4">
        <v>60</v>
      </c>
      <c r="G29" s="3">
        <f t="shared" si="0"/>
        <v>30000</v>
      </c>
      <c r="H29" s="3" t="s">
        <v>34</v>
      </c>
      <c r="I29" s="5">
        <v>1.92</v>
      </c>
      <c r="J29" s="6">
        <f t="shared" si="1"/>
        <v>57600</v>
      </c>
    </row>
    <row r="30" spans="2:10" x14ac:dyDescent="0.25">
      <c r="B30" s="19"/>
      <c r="C30" s="1">
        <v>24</v>
      </c>
      <c r="D30" s="9" t="s">
        <v>25</v>
      </c>
      <c r="E30" s="1">
        <v>500</v>
      </c>
      <c r="F30" s="4">
        <v>12</v>
      </c>
      <c r="G30" s="3">
        <f t="shared" si="0"/>
        <v>6000</v>
      </c>
      <c r="H30" s="3" t="s">
        <v>34</v>
      </c>
      <c r="I30" s="5">
        <v>41.05</v>
      </c>
      <c r="J30" s="6">
        <f t="shared" si="1"/>
        <v>246299.99999999997</v>
      </c>
    </row>
    <row r="31" spans="2:10" x14ac:dyDescent="0.25">
      <c r="B31" s="19"/>
      <c r="C31" s="1">
        <v>25</v>
      </c>
      <c r="D31" s="9" t="s">
        <v>26</v>
      </c>
      <c r="E31" s="1">
        <v>500</v>
      </c>
      <c r="F31" s="4">
        <v>12</v>
      </c>
      <c r="G31" s="3">
        <f t="shared" si="0"/>
        <v>6000</v>
      </c>
      <c r="H31" s="3" t="s">
        <v>34</v>
      </c>
      <c r="I31" s="5">
        <v>30.55</v>
      </c>
      <c r="J31" s="6">
        <f t="shared" si="1"/>
        <v>183300</v>
      </c>
    </row>
    <row r="32" spans="2:10" x14ac:dyDescent="0.25">
      <c r="B32" s="19"/>
      <c r="C32" s="1">
        <v>26</v>
      </c>
      <c r="D32" s="9" t="s">
        <v>27</v>
      </c>
      <c r="E32" s="1">
        <v>500</v>
      </c>
      <c r="F32" s="4">
        <v>12</v>
      </c>
      <c r="G32" s="3">
        <f t="shared" si="0"/>
        <v>6000</v>
      </c>
      <c r="H32" s="3" t="s">
        <v>34</v>
      </c>
      <c r="I32" s="5">
        <v>11.53</v>
      </c>
      <c r="J32" s="6">
        <f t="shared" si="1"/>
        <v>69180</v>
      </c>
    </row>
    <row r="33" spans="2:10" x14ac:dyDescent="0.25">
      <c r="B33" s="19"/>
      <c r="C33" s="1">
        <v>27</v>
      </c>
      <c r="D33" s="9" t="s">
        <v>28</v>
      </c>
      <c r="E33" s="1">
        <v>100</v>
      </c>
      <c r="F33" s="4">
        <v>900</v>
      </c>
      <c r="G33" s="3">
        <f t="shared" si="0"/>
        <v>90000</v>
      </c>
      <c r="H33" s="3" t="s">
        <v>34</v>
      </c>
      <c r="I33" s="5">
        <v>0.59</v>
      </c>
      <c r="J33" s="6">
        <f t="shared" si="1"/>
        <v>53100</v>
      </c>
    </row>
    <row r="34" spans="2:10" x14ac:dyDescent="0.25">
      <c r="B34" s="19"/>
      <c r="C34" s="1">
        <v>28</v>
      </c>
      <c r="D34" s="9" t="s">
        <v>29</v>
      </c>
      <c r="E34" s="3">
        <v>1000</v>
      </c>
      <c r="F34" s="4">
        <v>12</v>
      </c>
      <c r="G34" s="3">
        <f t="shared" si="0"/>
        <v>12000</v>
      </c>
      <c r="H34" s="3" t="s">
        <v>34</v>
      </c>
      <c r="I34" s="5">
        <v>29.81</v>
      </c>
      <c r="J34" s="6">
        <f t="shared" si="1"/>
        <v>357720</v>
      </c>
    </row>
    <row r="35" spans="2:10" x14ac:dyDescent="0.25">
      <c r="B35" s="19"/>
      <c r="C35" s="1">
        <v>29</v>
      </c>
      <c r="D35" s="9" t="s">
        <v>30</v>
      </c>
      <c r="E35" s="3">
        <v>1000</v>
      </c>
      <c r="F35" s="4">
        <v>12</v>
      </c>
      <c r="G35" s="3">
        <f t="shared" si="0"/>
        <v>12000</v>
      </c>
      <c r="H35" s="3" t="s">
        <v>34</v>
      </c>
      <c r="I35" s="5">
        <v>21.45</v>
      </c>
      <c r="J35" s="6">
        <f t="shared" si="1"/>
        <v>257400</v>
      </c>
    </row>
    <row r="36" spans="2:10" x14ac:dyDescent="0.25">
      <c r="B36" s="12" t="s">
        <v>31</v>
      </c>
      <c r="C36" s="12"/>
      <c r="D36" s="12"/>
      <c r="E36" s="12"/>
      <c r="F36" s="12"/>
      <c r="G36" s="12"/>
      <c r="H36" s="12"/>
      <c r="I36" s="12"/>
      <c r="J36" s="10">
        <f>SUM(J7:J35)</f>
        <v>8378800</v>
      </c>
    </row>
  </sheetData>
  <mergeCells count="13">
    <mergeCell ref="B1:J1"/>
    <mergeCell ref="B2:J2"/>
    <mergeCell ref="B3:J3"/>
    <mergeCell ref="B5:B6"/>
    <mergeCell ref="C5:D6"/>
    <mergeCell ref="H5:H6"/>
    <mergeCell ref="B7:B35"/>
    <mergeCell ref="B36:I36"/>
    <mergeCell ref="J5:J6"/>
    <mergeCell ref="E5:E6"/>
    <mergeCell ref="F5:F6"/>
    <mergeCell ref="G5:G6"/>
    <mergeCell ref="I5:I6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anexoii</vt:lpstr>
    </vt:vector>
  </TitlesOfParts>
  <Manager/>
  <Company>Finep - Financiadora de Estudos e Projetos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Mazza Mascarenhas</dc:creator>
  <cp:keywords/>
  <dc:description/>
  <cp:lastModifiedBy>Michelly de Souza Ferraz</cp:lastModifiedBy>
  <cp:revision/>
  <cp:lastPrinted>2025-06-30T15:07:00Z</cp:lastPrinted>
  <dcterms:created xsi:type="dcterms:W3CDTF">2016-10-13T17:16:47Z</dcterms:created>
  <dcterms:modified xsi:type="dcterms:W3CDTF">2025-06-30T19:41:50Z</dcterms:modified>
  <cp:category/>
  <cp:contentStatus/>
</cp:coreProperties>
</file>