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/>
  <bookViews>
    <workbookView xWindow="0" yWindow="0" windowWidth="15600" windowHeight="7755"/>
  </bookViews>
  <sheets>
    <sheet name="PERÍODOS CRÍTICOS" sheetId="6" r:id="rId1"/>
    <sheet name="JANEIRO" sheetId="4" r:id="rId2"/>
    <sheet name="FEVEREIRO" sheetId="1" r:id="rId3"/>
    <sheet name="MARÇO" sheetId="5" r:id="rId4"/>
    <sheet name="ABRIL" sheetId="7" r:id="rId5"/>
    <sheet name="MAIO" sheetId="8" r:id="rId6"/>
    <sheet name="JUNHO" sheetId="10" r:id="rId7"/>
    <sheet name="JULHO" sheetId="11" r:id="rId8"/>
    <sheet name="AGOSTO" sheetId="12" r:id="rId9"/>
    <sheet name="SETEMBRO" sheetId="13" r:id="rId10"/>
    <sheet name="OUTUBRO" sheetId="15" r:id="rId11"/>
    <sheet name="NOVEMBRO" sheetId="16" r:id="rId12"/>
    <sheet name="DEZEMBRO" sheetId="17" r:id="rId13"/>
  </sheets>
  <definedNames>
    <definedName name="_xlnm._FilterDatabase" localSheetId="0" hidden="1">'PERÍODOS CRÍTICOS'!$A$2:$G$41</definedName>
    <definedName name="AnoParaExibição" localSheetId="4">ABRIL!$B$1</definedName>
    <definedName name="AnoParaExibição" localSheetId="8">AGOSTO!$B$1</definedName>
    <definedName name="AnoParaExibição" localSheetId="12">DEZEMBRO!$B$1</definedName>
    <definedName name="AnoParaExibição" localSheetId="2">FEVEREIRO!$B$1</definedName>
    <definedName name="AnoParaExibição" localSheetId="1">JANEIRO!$B$1</definedName>
    <definedName name="AnoParaExibição" localSheetId="7">JULHO!$B$1</definedName>
    <definedName name="AnoParaExibição" localSheetId="6">JUNHO!$B$1</definedName>
    <definedName name="AnoParaExibição" localSheetId="5">MAIO!$B$1</definedName>
    <definedName name="AnoParaExibição" localSheetId="3">MARÇO!$B$1</definedName>
    <definedName name="AnoParaExibição" localSheetId="11">NOVEMBRO!$B$1</definedName>
    <definedName name="AnoParaExibição" localSheetId="10">OUTUBRO!$B$1</definedName>
    <definedName name="AnoParaExibição" localSheetId="9">SETEMBRO!$B$1</definedName>
    <definedName name="calendário" localSheetId="4">tabeladedias+ABRIL!primeiradata-WEEKDAY(ABRIL!primeiradata)-ABRIL!diasdasemana_opção</definedName>
    <definedName name="calendário" localSheetId="8">tabeladedias+AGOSTO!primeiradata-WEEKDAY(AGOSTO!primeiradata)-AGOSTO!diasdasemana_opção</definedName>
    <definedName name="calendário" localSheetId="12">tabeladedias+DEZEMBRO!primeiradata-WEEKDAY(DEZEMBRO!primeiradata)-DEZEMBRO!diasdasemana_opção</definedName>
    <definedName name="calendário" localSheetId="2">tabeladedias+FEVEREIRO!primeiradata-WEEKDAY(FEVEREIRO!primeiradata)-diasdasemana_opção</definedName>
    <definedName name="calendário" localSheetId="1">tabeladedias+JANEIRO!primeiradata-WEEKDAY(JANEIRO!primeiradata)-JANEIRO!diasdasemana_opção</definedName>
    <definedName name="calendário" localSheetId="7">tabeladedias+JULHO!primeiradata-WEEKDAY(JULHO!primeiradata)-JULHO!diasdasemana_opção</definedName>
    <definedName name="calendário" localSheetId="6">tabeladedias+JUNHO!primeiradata-WEEKDAY(JUNHO!primeiradata)-JUNHO!diasdasemana_opção</definedName>
    <definedName name="calendário" localSheetId="5">tabeladedias+MAIO!primeiradata-WEEKDAY(MAIO!primeiradata)-MAIO!diasdasemana_opção</definedName>
    <definedName name="calendário" localSheetId="3">tabeladedias+MARÇO!primeiradata-WEEKDAY(MARÇO!primeiradata)-MARÇO!diasdasemana_opção</definedName>
    <definedName name="calendário" localSheetId="11">tabeladedias+NOVEMBRO!primeiradata-WEEKDAY(NOVEMBRO!primeiradata)-NOVEMBRO!diasdasemana_opção</definedName>
    <definedName name="calendário" localSheetId="10">tabeladedias+OUTUBRO!primeiradata-WEEKDAY(OUTUBRO!primeiradata)-OUTUBRO!diasdasemana_opção</definedName>
    <definedName name="calendário" localSheetId="9">tabeladedias+SETEMBRO!primeiradata-WEEKDAY(SETEMBRO!primeiradata)-SETEMBRO!diasdasemana_opção</definedName>
    <definedName name="datadeinício" localSheetId="4">DATE(ABRIL!AnoParaExibição,ABRIL!mês,1)</definedName>
    <definedName name="datadeinício" localSheetId="8">DATE(AGOSTO!AnoParaExibição,AGOSTO!mês,1)</definedName>
    <definedName name="datadeinício" localSheetId="12">DATE(DEZEMBRO!AnoParaExibição,DEZEMBRO!mês,1)</definedName>
    <definedName name="datadeinício" localSheetId="2">DATE(FEVEREIRO!AnoParaExibição,FEVEREIRO!mês,1)</definedName>
    <definedName name="datadeinício" localSheetId="1">DATE(JANEIRO!AnoParaExibição,JANEIRO!mês,1)</definedName>
    <definedName name="datadeinício" localSheetId="7">DATE(JULHO!AnoParaExibição,JULHO!mês,1)</definedName>
    <definedName name="datadeinício" localSheetId="6">DATE(JUNHO!AnoParaExibição,JUNHO!mês,1)</definedName>
    <definedName name="datadeinício" localSheetId="5">DATE(MAIO!AnoParaExibição,MAIO!mês,1)</definedName>
    <definedName name="datadeinício" localSheetId="3">DATE(MARÇO!AnoParaExibição,MARÇO!mês,1)</definedName>
    <definedName name="datadeinício" localSheetId="11">DATE(NOVEMBRO!AnoParaExibição,NOVEMBRO!mês,1)</definedName>
    <definedName name="datadeinício" localSheetId="10">DATE(OUTUBRO!AnoParaExibição,OUTUBRO!mês,1)</definedName>
    <definedName name="datadeinício" localSheetId="9">DATE(SETEMBRO!AnoParaExibição,SETEMBRO!mês,1)</definedName>
    <definedName name="DataParaIniciar" localSheetId="4">ABRIL!$E$1</definedName>
    <definedName name="DataParaIniciar" localSheetId="8">AGOSTO!$E$1</definedName>
    <definedName name="DataParaIniciar" localSheetId="12">DEZEMBRO!$E$1</definedName>
    <definedName name="DataParaIniciar" localSheetId="1">JANEIRO!$E$1</definedName>
    <definedName name="DataParaIniciar" localSheetId="7">JULHO!$E$1</definedName>
    <definedName name="DataParaIniciar" localSheetId="6">JUNHO!$E$1</definedName>
    <definedName name="DataParaIniciar" localSheetId="5">MAIO!$E$1</definedName>
    <definedName name="DataParaIniciar" localSheetId="3">MARÇO!$E$1</definedName>
    <definedName name="DataParaIniciar" localSheetId="11">NOVEMBRO!$E$1</definedName>
    <definedName name="DataParaIniciar" localSheetId="10">OUTUBRO!$E$1</definedName>
    <definedName name="DataParaIniciar" localSheetId="9">SETEMBRO!$E$1</definedName>
    <definedName name="DataParaIniciar">FEVEREIRO!$E$1</definedName>
    <definedName name="dias">{0,1,2,3,4,5,6}</definedName>
    <definedName name="diasdasemana">{"Segunda-feira","Terça-feira","Quarta-feira","Quinta-feira","Sexta-feira","Sábado","Domingo"}</definedName>
    <definedName name="diasdasemana_opção" localSheetId="4">MATCH(ABRIL!DataParaIniciar,[0]!diasdasemana_posteriores,0)-2</definedName>
    <definedName name="diasdasemana_opção" localSheetId="8">MATCH(AGOSTO!DataParaIniciar,[0]!diasdasemana_posteriores,0)-2</definedName>
    <definedName name="diasdasemana_opção" localSheetId="12">MATCH(DEZEMBRO!DataParaIniciar,[0]!diasdasemana_posteriores,0)-2</definedName>
    <definedName name="diasdasemana_opção" localSheetId="1">MATCH(JANEIRO!DataParaIniciar,diasdasemana_posteriores,0)-2</definedName>
    <definedName name="diasdasemana_opção" localSheetId="7">MATCH(JULHO!DataParaIniciar,[0]!diasdasemana_posteriores,0)-2</definedName>
    <definedName name="diasdasemana_opção" localSheetId="6">MATCH(JUNHO!DataParaIniciar,[0]!diasdasemana_posteriores,0)-2</definedName>
    <definedName name="diasdasemana_opção" localSheetId="5">MATCH(MAIO!DataParaIniciar,[0]!diasdasemana_posteriores,0)-2</definedName>
    <definedName name="diasdasemana_opção" localSheetId="3">MATCH(MARÇO!DataParaIniciar,diasdasemana_posteriores,0)-2</definedName>
    <definedName name="diasdasemana_opção" localSheetId="11">MATCH(NOVEMBRO!DataParaIniciar,[0]!diasdasemana_posteriores,0)-2</definedName>
    <definedName name="diasdasemana_opção" localSheetId="10">MATCH(OUTUBRO!DataParaIniciar,[0]!diasdasemana_posteriores,0)-2</definedName>
    <definedName name="diasdasemana_opção" localSheetId="9">MATCH(SETEMBRO!DataParaIniciar,[0]!diasdasemana_posteriores,0)-2</definedName>
    <definedName name="diasdasemana_opção">MATCH(DataParaIniciar,diasdasemana_posteriores,0)-2</definedName>
    <definedName name="diasdasemana_posteriores">{"Domingo","Sábado","Sexta-feira","Quinta-feira","Quarta-feira","Terça-feira","Segunda-feira"}</definedName>
    <definedName name="mês" localSheetId="4">MATCH(ABRIL!MêsParaExibição,meses,0)</definedName>
    <definedName name="mês" localSheetId="8">MATCH(AGOSTO!MêsParaExibição,meses,0)</definedName>
    <definedName name="mês" localSheetId="12">MATCH(DEZEMBRO!MêsParaExibição,meses,0)</definedName>
    <definedName name="mês" localSheetId="2">MATCH(FEVEREIRO!MêsParaExibição,meses,0)</definedName>
    <definedName name="mês" localSheetId="1">MATCH(JANEIRO!MêsParaExibição,meses,0)</definedName>
    <definedName name="mês" localSheetId="7">MATCH(JULHO!MêsParaExibição,meses,0)</definedName>
    <definedName name="mês" localSheetId="6">MATCH(JUNHO!MêsParaExibição,meses,0)</definedName>
    <definedName name="mês" localSheetId="5">MATCH(MAIO!MêsParaExibição,meses,0)</definedName>
    <definedName name="mês" localSheetId="3">MATCH(MARÇO!MêsParaExibição,meses,0)</definedName>
    <definedName name="mês" localSheetId="11">MATCH(NOVEMBRO!MêsParaExibição,meses,0)</definedName>
    <definedName name="mês" localSheetId="10">MATCH(OUTUBRO!MêsParaExibição,meses,0)</definedName>
    <definedName name="mês" localSheetId="9">MATCH(SETEMBRO!MêsParaExibição,meses,0)</definedName>
    <definedName name="meses">{"Janeiro","Fevereiro","Março","Abril","Maio","Junho","Julho","Agosto","Setembro","Outubro","Novembro","Dezembro"}</definedName>
    <definedName name="MêsParaExibição" localSheetId="4">ABRIL!$C$1</definedName>
    <definedName name="MêsParaExibição" localSheetId="8">AGOSTO!$C$1</definedName>
    <definedName name="MêsParaExibição" localSheetId="12">DEZEMBRO!$C$1</definedName>
    <definedName name="MêsParaExibição" localSheetId="2">FEVEREIRO!$C$1</definedName>
    <definedName name="MêsParaExibição" localSheetId="1">JANEIRO!$C$1</definedName>
    <definedName name="MêsParaExibição" localSheetId="7">JULHO!$C$1</definedName>
    <definedName name="MêsParaExibição" localSheetId="6">JUNHO!$C$1</definedName>
    <definedName name="MêsParaExibição" localSheetId="5">MAIO!$C$1</definedName>
    <definedName name="MêsParaExibição" localSheetId="3">MARÇO!$C$1</definedName>
    <definedName name="MêsParaExibição" localSheetId="11">NOVEMBRO!$C$1</definedName>
    <definedName name="MêsParaExibição" localSheetId="10">OUTUBRO!$C$1</definedName>
    <definedName name="MêsParaExibição" localSheetId="9">SETEMBRO!$C$1</definedName>
    <definedName name="MêsParaExibiçãoNúmero" localSheetId="4">MATCH(ABRIL!MêsParaExibição,meses,0)</definedName>
    <definedName name="MêsParaExibiçãoNúmero" localSheetId="8">MATCH(AGOSTO!MêsParaExibição,meses,0)</definedName>
    <definedName name="MêsParaExibiçãoNúmero" localSheetId="12">MATCH(DEZEMBRO!MêsParaExibição,meses,0)</definedName>
    <definedName name="MêsParaExibiçãoNúmero" localSheetId="2">MATCH(FEVEREIRO!MêsParaExibição,meses,0)</definedName>
    <definedName name="MêsParaExibiçãoNúmero" localSheetId="1">MATCH(JANEIRO!MêsParaExibição,meses,0)</definedName>
    <definedName name="MêsParaExibiçãoNúmero" localSheetId="7">MATCH(JULHO!MêsParaExibição,meses,0)</definedName>
    <definedName name="MêsParaExibiçãoNúmero" localSheetId="6">MATCH(JUNHO!MêsParaExibição,meses,0)</definedName>
    <definedName name="MêsParaExibiçãoNúmero" localSheetId="5">MATCH(MAIO!MêsParaExibição,meses,0)</definedName>
    <definedName name="MêsParaExibiçãoNúmero" localSheetId="3">MATCH(MARÇO!MêsParaExibição,meses,0)</definedName>
    <definedName name="MêsParaExibiçãoNúmero" localSheetId="11">MATCH(NOVEMBRO!MêsParaExibição,meses,0)</definedName>
    <definedName name="MêsParaExibiçãoNúmero" localSheetId="10">MATCH(OUTUBRO!MêsParaExibição,meses,0)</definedName>
    <definedName name="MêsParaExibiçãoNúmero" localSheetId="9">MATCH(SETEMBRO!MêsParaExibição,meses,0)</definedName>
    <definedName name="ndx" localSheetId="4">ROUNDUP(MATCH(2,1/FREQUENCY(DATE(ABRIL!AnoParaExibição,ABRIL!MêsParaExibiçãoNúmero,1),ABRIL!calendário))/7,0)</definedName>
    <definedName name="ndx" localSheetId="8">ROUNDUP(MATCH(2,1/FREQUENCY(DATE(AGOSTO!AnoParaExibição,AGOSTO!MêsParaExibiçãoNúmero,1),AGOSTO!calendário))/7,0)</definedName>
    <definedName name="ndx" localSheetId="12">ROUNDUP(MATCH(2,1/FREQUENCY(DATE(DEZEMBRO!AnoParaExibição,DEZEMBRO!MêsParaExibiçãoNúmero,1),DEZEMBRO!calendário))/7,0)</definedName>
    <definedName name="ndx" localSheetId="2">ROUNDUP(MATCH(2,1/FREQUENCY(DATE(FEVEREIRO!AnoParaExibição,FEVEREIRO!MêsParaExibiçãoNúmero,1),FEVEREIRO!calendário))/7,0)</definedName>
    <definedName name="ndx" localSheetId="1">ROUNDUP(MATCH(2,1/FREQUENCY(DATE(JANEIRO!AnoParaExibição,JANEIRO!MêsParaExibiçãoNúmero,1),JANEIRO!calendário))/7,0)</definedName>
    <definedName name="ndx" localSheetId="7">ROUNDUP(MATCH(2,1/FREQUENCY(DATE(JULHO!AnoParaExibição,JULHO!MêsParaExibiçãoNúmero,1),JULHO!calendário))/7,0)</definedName>
    <definedName name="ndx" localSheetId="6">ROUNDUP(MATCH(2,1/FREQUENCY(DATE(JUNHO!AnoParaExibição,JUNHO!MêsParaExibiçãoNúmero,1),JUNHO!calendário))/7,0)</definedName>
    <definedName name="ndx" localSheetId="5">ROUNDUP(MATCH(2,1/FREQUENCY(DATE(MAIO!AnoParaExibição,MAIO!MêsParaExibiçãoNúmero,1),MAIO!calendário))/7,0)</definedName>
    <definedName name="ndx" localSheetId="3">ROUNDUP(MATCH(2,1/FREQUENCY(DATE(MARÇO!AnoParaExibição,MARÇO!MêsParaExibiçãoNúmero,1),MARÇO!calendário))/7,0)</definedName>
    <definedName name="ndx" localSheetId="11">ROUNDUP(MATCH(2,1/FREQUENCY(DATE(NOVEMBRO!AnoParaExibição,NOVEMBRO!MêsParaExibiçãoNúmero,1),NOVEMBRO!calendário))/7,0)</definedName>
    <definedName name="ndx" localSheetId="10">ROUNDUP(MATCH(2,1/FREQUENCY(DATE(OUTUBRO!AnoParaExibição,OUTUBRO!MêsParaExibiçãoNúmero,1),OUTUBRO!calendário))/7,0)</definedName>
    <definedName name="ndx" localSheetId="9">ROUNDUP(MATCH(2,1/FREQUENCY(DATE(SETEMBRO!AnoParaExibição,SETEMBRO!MêsParaExibiçãoNúmero,1),SETEMBRO!calendário))/7,0)</definedName>
    <definedName name="padrãodedias">{1,1,2,2,3,3,4,4,5,5,6,6,7}</definedName>
    <definedName name="primeiradata" localSheetId="4">DATE(ABRIL!AnoParaExibição,ABRIL!mês,1)</definedName>
    <definedName name="primeiradata" localSheetId="8">DATE(AGOSTO!AnoParaExibição,AGOSTO!mês,1)</definedName>
    <definedName name="primeiradata" localSheetId="12">DATE(DEZEMBRO!AnoParaExibição,DEZEMBRO!mês,1)</definedName>
    <definedName name="primeiradata" localSheetId="2">DATE(FEVEREIRO!AnoParaExibição,FEVEREIRO!mês,1)</definedName>
    <definedName name="primeiradata" localSheetId="1">DATE(JANEIRO!AnoParaExibição,JANEIRO!mês,1)</definedName>
    <definedName name="primeiradata" localSheetId="7">DATE(JULHO!AnoParaExibição,JULHO!mês,1)</definedName>
    <definedName name="primeiradata" localSheetId="6">DATE(JUNHO!AnoParaExibição,JUNHO!mês,1)</definedName>
    <definedName name="primeiradata" localSheetId="5">DATE(MAIO!AnoParaExibição,MAIO!mês,1)</definedName>
    <definedName name="primeiradata" localSheetId="3">DATE(MARÇO!AnoParaExibição,MARÇO!mês,1)</definedName>
    <definedName name="primeiradata" localSheetId="11">DATE(NOVEMBRO!AnoParaExibição,NOVEMBRO!mês,1)</definedName>
    <definedName name="primeiradata" localSheetId="10">DATE(OUTUBRO!AnoParaExibição,OUTUBRO!mês,1)</definedName>
    <definedName name="primeiradata" localSheetId="9">DATE(SETEMBRO!AnoParaExibição,SETEMBRO!mês,1)</definedName>
    <definedName name="semanas">{0;1;2;3;4;5;6}</definedName>
    <definedName name="tabeladedias">dias+semanas*7</definedName>
    <definedName name="_xlnm.Print_Titles" localSheetId="4">ABRIL!$3:$3</definedName>
    <definedName name="_xlnm.Print_Titles" localSheetId="8">AGOSTO!$3:$3</definedName>
    <definedName name="_xlnm.Print_Titles" localSheetId="12">DEZEMBRO!$3:$3</definedName>
    <definedName name="_xlnm.Print_Titles" localSheetId="2">FEVEREIRO!$3:$3</definedName>
    <definedName name="_xlnm.Print_Titles" localSheetId="1">JANEIRO!$3:$3</definedName>
    <definedName name="_xlnm.Print_Titles" localSheetId="7">JULHO!$3:$3</definedName>
    <definedName name="_xlnm.Print_Titles" localSheetId="6">JUNHO!$3:$3</definedName>
    <definedName name="_xlnm.Print_Titles" localSheetId="5">MAIO!$3:$3</definedName>
    <definedName name="_xlnm.Print_Titles" localSheetId="3">MARÇO!$3:$3</definedName>
    <definedName name="_xlnm.Print_Titles" localSheetId="11">NOVEMBRO!$3:$3</definedName>
    <definedName name="_xlnm.Print_Titles" localSheetId="10">OUTUBRO!$3:$3</definedName>
    <definedName name="_xlnm.Print_Titles" localSheetId="9">SETEMBRO!$3:$3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" i="17" l="1"/>
  <c r="B20" i="17" s="1" a="1"/>
  <c r="B1" i="16"/>
  <c r="B18" i="16" s="1" a="1"/>
  <c r="B6" i="15" a="1"/>
  <c r="B4" i="15" a="1"/>
  <c r="B3" i="15" a="1"/>
  <c r="B1" i="15"/>
  <c r="B18" i="15" s="1" a="1"/>
  <c r="B1" i="13"/>
  <c r="B18" i="13" s="1" a="1"/>
  <c r="E18" i="13" s="1"/>
  <c r="B17" i="12" a="1"/>
  <c r="F17" i="12" s="1"/>
  <c r="B15" i="12" a="1"/>
  <c r="B12" i="12" a="1"/>
  <c r="F12" i="12" s="1"/>
  <c r="B10" i="12" a="1"/>
  <c r="B6" i="12" a="1"/>
  <c r="F6" i="12" s="1"/>
  <c r="B4" i="12" a="1"/>
  <c r="B3" i="12" a="1"/>
  <c r="F3" i="12" s="1"/>
  <c r="B1" i="12"/>
  <c r="B1" i="11"/>
  <c r="B17" i="10" a="1"/>
  <c r="H17" i="10" s="1"/>
  <c r="B15" i="10" a="1"/>
  <c r="B13" i="10" a="1"/>
  <c r="H13" i="10" s="1"/>
  <c r="B10" i="10" a="1"/>
  <c r="B7" i="10" a="1"/>
  <c r="H7" i="10" s="1"/>
  <c r="B4" i="10" a="1"/>
  <c r="B3" i="10" a="1"/>
  <c r="H3" i="10" s="1"/>
  <c r="B1" i="10"/>
  <c r="B1" i="8"/>
  <c r="B16" i="8" s="1" a="1"/>
  <c r="B17" i="7" a="1"/>
  <c r="H17" i="7" s="1"/>
  <c r="B15" i="7" a="1"/>
  <c r="B13" i="7" a="1"/>
  <c r="H13" i="7" s="1"/>
  <c r="B10" i="7" a="1"/>
  <c r="B8" i="7" a="1"/>
  <c r="H8" i="7" s="1"/>
  <c r="B4" i="7" a="1"/>
  <c r="B3" i="7" a="1"/>
  <c r="H3" i="7" s="1"/>
  <c r="B1" i="7"/>
  <c r="B1" i="5"/>
  <c r="B18" i="5" s="1" a="1"/>
  <c r="E18" i="5" s="1"/>
  <c r="B1" i="1"/>
  <c r="B18" i="1" s="1" a="1"/>
  <c r="B1" i="4"/>
  <c r="B17" i="4" s="1" a="1"/>
  <c r="H17" i="4" l="1"/>
  <c r="F17" i="4"/>
  <c r="D17" i="4"/>
  <c r="G17" i="4"/>
  <c r="E17" i="4"/>
  <c r="C17" i="4"/>
  <c r="B17" i="4"/>
  <c r="G18" i="1"/>
  <c r="E18" i="1"/>
  <c r="C18" i="1"/>
  <c r="B18" i="1"/>
  <c r="H18" i="1"/>
  <c r="D18" i="1"/>
  <c r="F18" i="1"/>
  <c r="B3" i="1" a="1"/>
  <c r="B4" i="1" a="1"/>
  <c r="B6" i="1" a="1"/>
  <c r="B10" i="1" a="1"/>
  <c r="B12" i="1" a="1"/>
  <c r="B16" i="1" a="1"/>
  <c r="G4" i="7"/>
  <c r="E4" i="7"/>
  <c r="C4" i="7"/>
  <c r="B4" i="7"/>
  <c r="F4" i="7"/>
  <c r="G10" i="7"/>
  <c r="E10" i="7"/>
  <c r="C10" i="7"/>
  <c r="B10" i="7"/>
  <c r="F10" i="7"/>
  <c r="G15" i="7"/>
  <c r="E15" i="7"/>
  <c r="C15" i="7"/>
  <c r="B15" i="7"/>
  <c r="F15" i="7"/>
  <c r="H16" i="8"/>
  <c r="F16" i="8"/>
  <c r="D16" i="8"/>
  <c r="C16" i="8"/>
  <c r="G16" i="8"/>
  <c r="G4" i="10"/>
  <c r="E4" i="10"/>
  <c r="C4" i="10"/>
  <c r="B4" i="10"/>
  <c r="F4" i="10"/>
  <c r="G10" i="10"/>
  <c r="E10" i="10"/>
  <c r="C10" i="10"/>
  <c r="B10" i="10"/>
  <c r="F10" i="10"/>
  <c r="G15" i="10"/>
  <c r="E15" i="10"/>
  <c r="C15" i="10"/>
  <c r="B15" i="10"/>
  <c r="F15" i="10"/>
  <c r="G4" i="12"/>
  <c r="E4" i="12"/>
  <c r="C4" i="12"/>
  <c r="B4" i="12"/>
  <c r="H4" i="12"/>
  <c r="D4" i="12"/>
  <c r="G10" i="12"/>
  <c r="E10" i="12"/>
  <c r="C10" i="12"/>
  <c r="B10" i="12"/>
  <c r="H10" i="12"/>
  <c r="D10" i="12"/>
  <c r="G15" i="12"/>
  <c r="E15" i="12"/>
  <c r="C15" i="12"/>
  <c r="B15" i="12"/>
  <c r="H15" i="12"/>
  <c r="D15" i="12"/>
  <c r="B3" i="4" a="1"/>
  <c r="B4" i="4" a="1"/>
  <c r="B8" i="4" a="1"/>
  <c r="B11" i="4" a="1"/>
  <c r="B13" i="4" a="1"/>
  <c r="B15" i="4" a="1"/>
  <c r="B18" i="5"/>
  <c r="D3" i="7"/>
  <c r="D4" i="7"/>
  <c r="H4" i="7"/>
  <c r="D8" i="7"/>
  <c r="D10" i="7"/>
  <c r="H10" i="7"/>
  <c r="D13" i="7"/>
  <c r="D15" i="7"/>
  <c r="H15" i="7"/>
  <c r="D17" i="7"/>
  <c r="B16" i="8"/>
  <c r="E16" i="8"/>
  <c r="D3" i="10"/>
  <c r="D4" i="10"/>
  <c r="H4" i="10"/>
  <c r="D7" i="10"/>
  <c r="D10" i="10"/>
  <c r="H10" i="10"/>
  <c r="D13" i="10"/>
  <c r="D15" i="10"/>
  <c r="H15" i="10"/>
  <c r="D17" i="10"/>
  <c r="F4" i="12"/>
  <c r="F10" i="12"/>
  <c r="F15" i="12"/>
  <c r="H18" i="5"/>
  <c r="F18" i="5"/>
  <c r="D18" i="5"/>
  <c r="C18" i="5"/>
  <c r="G18" i="5"/>
  <c r="G3" i="7"/>
  <c r="E3" i="7"/>
  <c r="C3" i="7"/>
  <c r="B3" i="7"/>
  <c r="F3" i="7"/>
  <c r="G8" i="7"/>
  <c r="E8" i="7"/>
  <c r="C8" i="7"/>
  <c r="B8" i="7"/>
  <c r="F8" i="7"/>
  <c r="G13" i="7"/>
  <c r="E13" i="7"/>
  <c r="C13" i="7"/>
  <c r="B13" i="7"/>
  <c r="F13" i="7"/>
  <c r="G17" i="7"/>
  <c r="E17" i="7"/>
  <c r="C17" i="7"/>
  <c r="B17" i="7"/>
  <c r="F17" i="7"/>
  <c r="G3" i="10"/>
  <c r="E3" i="10"/>
  <c r="C3" i="10"/>
  <c r="B3" i="10"/>
  <c r="F3" i="10"/>
  <c r="G7" i="10"/>
  <c r="E7" i="10"/>
  <c r="C7" i="10"/>
  <c r="B7" i="10"/>
  <c r="F7" i="10"/>
  <c r="G13" i="10"/>
  <c r="E13" i="10"/>
  <c r="C13" i="10"/>
  <c r="B13" i="10"/>
  <c r="F13" i="10"/>
  <c r="G17" i="10"/>
  <c r="E17" i="10"/>
  <c r="C17" i="10"/>
  <c r="B17" i="10"/>
  <c r="F17" i="10"/>
  <c r="G3" i="12"/>
  <c r="E3" i="12"/>
  <c r="C3" i="12"/>
  <c r="B3" i="12"/>
  <c r="H3" i="12"/>
  <c r="D3" i="12"/>
  <c r="G6" i="12"/>
  <c r="E6" i="12"/>
  <c r="C6" i="12"/>
  <c r="B6" i="12"/>
  <c r="H6" i="12"/>
  <c r="D6" i="12"/>
  <c r="G12" i="12"/>
  <c r="E12" i="12"/>
  <c r="C12" i="12"/>
  <c r="B12" i="12"/>
  <c r="H12" i="12"/>
  <c r="D12" i="12"/>
  <c r="G17" i="12"/>
  <c r="E17" i="12"/>
  <c r="C17" i="12"/>
  <c r="B17" i="12"/>
  <c r="H17" i="12"/>
  <c r="D17" i="12"/>
  <c r="B3" i="5" a="1"/>
  <c r="B4" i="5" a="1"/>
  <c r="B8" i="5" a="1"/>
  <c r="B11" i="5" a="1"/>
  <c r="B14" i="5" a="1"/>
  <c r="B16" i="5" a="1"/>
  <c r="B3" i="8" a="1"/>
  <c r="B4" i="8" a="1"/>
  <c r="B6" i="8" a="1"/>
  <c r="B9" i="8" a="1"/>
  <c r="B11" i="8" a="1"/>
  <c r="B14" i="8" a="1"/>
  <c r="B18" i="11" a="1"/>
  <c r="B16" i="11" a="1"/>
  <c r="B13" i="11" a="1"/>
  <c r="B10" i="11" a="1"/>
  <c r="B3" i="11" a="1"/>
  <c r="B4" i="11" a="1"/>
  <c r="B8" i="11" a="1"/>
  <c r="B18" i="13"/>
  <c r="H18" i="13"/>
  <c r="F18" i="13"/>
  <c r="D18" i="13"/>
  <c r="C18" i="13"/>
  <c r="G18" i="13"/>
  <c r="G3" i="15"/>
  <c r="E3" i="15"/>
  <c r="C3" i="15"/>
  <c r="B3" i="15"/>
  <c r="F3" i="15"/>
  <c r="G4" i="15"/>
  <c r="E4" i="15"/>
  <c r="C4" i="15"/>
  <c r="B4" i="15"/>
  <c r="F4" i="15"/>
  <c r="G6" i="15"/>
  <c r="E6" i="15"/>
  <c r="C6" i="15"/>
  <c r="B6" i="15"/>
  <c r="F6" i="15"/>
  <c r="B10" i="15" a="1"/>
  <c r="B13" i="15" a="1"/>
  <c r="B16" i="15" a="1"/>
  <c r="G18" i="16"/>
  <c r="E18" i="16"/>
  <c r="C18" i="16"/>
  <c r="B18" i="16"/>
  <c r="H18" i="16"/>
  <c r="F18" i="16"/>
  <c r="D18" i="16"/>
  <c r="B3" i="13" a="1"/>
  <c r="B4" i="13" a="1"/>
  <c r="B7" i="13" a="1"/>
  <c r="B11" i="13" a="1"/>
  <c r="B14" i="13" a="1"/>
  <c r="B16" i="13" a="1"/>
  <c r="H18" i="15"/>
  <c r="F18" i="15"/>
  <c r="D18" i="15"/>
  <c r="G18" i="15"/>
  <c r="E18" i="15"/>
  <c r="C18" i="15"/>
  <c r="B18" i="15"/>
  <c r="D3" i="15"/>
  <c r="H3" i="15"/>
  <c r="D4" i="15"/>
  <c r="H4" i="15"/>
  <c r="D6" i="15"/>
  <c r="H6" i="15"/>
  <c r="H20" i="17"/>
  <c r="F20" i="17"/>
  <c r="D20" i="17"/>
  <c r="G20" i="17"/>
  <c r="E20" i="17"/>
  <c r="C20" i="17"/>
  <c r="B20" i="17"/>
  <c r="B3" i="16" a="1"/>
  <c r="B4" i="16" a="1"/>
  <c r="B8" i="16" a="1"/>
  <c r="B11" i="16" a="1"/>
  <c r="B14" i="16" a="1"/>
  <c r="B16" i="16" a="1"/>
  <c r="B3" i="17" a="1"/>
  <c r="B4" i="17" a="1"/>
  <c r="B8" i="17" a="1"/>
  <c r="B12" i="17" a="1"/>
  <c r="B15" i="17" a="1"/>
  <c r="B17" i="17" a="1"/>
  <c r="H17" i="17" l="1"/>
  <c r="F17" i="17"/>
  <c r="D17" i="17"/>
  <c r="G17" i="17"/>
  <c r="E17" i="17"/>
  <c r="C17" i="17"/>
  <c r="B17" i="17"/>
  <c r="H12" i="17"/>
  <c r="F12" i="17"/>
  <c r="D12" i="17"/>
  <c r="G12" i="17"/>
  <c r="E12" i="17"/>
  <c r="C12" i="17"/>
  <c r="B12" i="17"/>
  <c r="H4" i="17"/>
  <c r="F4" i="17"/>
  <c r="D4" i="17"/>
  <c r="G4" i="17"/>
  <c r="E4" i="17"/>
  <c r="C4" i="17"/>
  <c r="B4" i="17"/>
  <c r="G16" i="16"/>
  <c r="E16" i="16"/>
  <c r="C16" i="16"/>
  <c r="B16" i="16"/>
  <c r="H16" i="16"/>
  <c r="F16" i="16"/>
  <c r="D16" i="16"/>
  <c r="G11" i="16"/>
  <c r="E11" i="16"/>
  <c r="C11" i="16"/>
  <c r="B11" i="16"/>
  <c r="H11" i="16"/>
  <c r="F11" i="16"/>
  <c r="D11" i="16"/>
  <c r="G4" i="16"/>
  <c r="E4" i="16"/>
  <c r="C4" i="16"/>
  <c r="B4" i="16"/>
  <c r="H4" i="16"/>
  <c r="F4" i="16"/>
  <c r="D4" i="16"/>
  <c r="H16" i="13"/>
  <c r="F16" i="13"/>
  <c r="D16" i="13"/>
  <c r="G16" i="13"/>
  <c r="C16" i="13"/>
  <c r="E16" i="13"/>
  <c r="B16" i="13"/>
  <c r="H11" i="13"/>
  <c r="F11" i="13"/>
  <c r="D11" i="13"/>
  <c r="G11" i="13"/>
  <c r="C11" i="13"/>
  <c r="E11" i="13"/>
  <c r="B11" i="13"/>
  <c r="H4" i="13"/>
  <c r="F4" i="13"/>
  <c r="D4" i="13"/>
  <c r="G4" i="13"/>
  <c r="C4" i="13"/>
  <c r="E4" i="13"/>
  <c r="B4" i="13"/>
  <c r="G13" i="15"/>
  <c r="E13" i="15"/>
  <c r="C13" i="15"/>
  <c r="B13" i="15"/>
  <c r="H13" i="15"/>
  <c r="D13" i="15"/>
  <c r="F13" i="15"/>
  <c r="H4" i="11"/>
  <c r="F4" i="11"/>
  <c r="D4" i="11"/>
  <c r="G4" i="11"/>
  <c r="C4" i="11"/>
  <c r="E4" i="11"/>
  <c r="B4" i="11"/>
  <c r="H10" i="11"/>
  <c r="F10" i="11"/>
  <c r="D10" i="11"/>
  <c r="E10" i="11"/>
  <c r="B10" i="11"/>
  <c r="G10" i="11"/>
  <c r="C10" i="11"/>
  <c r="H16" i="11"/>
  <c r="F16" i="11"/>
  <c r="D16" i="11"/>
  <c r="E16" i="11"/>
  <c r="B16" i="11"/>
  <c r="G16" i="11"/>
  <c r="C16" i="11"/>
  <c r="H14" i="8"/>
  <c r="F14" i="8"/>
  <c r="D14" i="8"/>
  <c r="E14" i="8"/>
  <c r="B14" i="8"/>
  <c r="G14" i="8"/>
  <c r="C14" i="8"/>
  <c r="H9" i="8"/>
  <c r="F9" i="8"/>
  <c r="D9" i="8"/>
  <c r="E9" i="8"/>
  <c r="B9" i="8"/>
  <c r="G9" i="8"/>
  <c r="C9" i="8"/>
  <c r="H4" i="8"/>
  <c r="F4" i="8"/>
  <c r="D4" i="8"/>
  <c r="E4" i="8"/>
  <c r="B4" i="8"/>
  <c r="G4" i="8"/>
  <c r="C4" i="8"/>
  <c r="H16" i="5"/>
  <c r="F16" i="5"/>
  <c r="D16" i="5"/>
  <c r="G16" i="5"/>
  <c r="C16" i="5"/>
  <c r="E16" i="5"/>
  <c r="B16" i="5"/>
  <c r="H11" i="5"/>
  <c r="F11" i="5"/>
  <c r="D11" i="5"/>
  <c r="G11" i="5"/>
  <c r="C11" i="5"/>
  <c r="E11" i="5"/>
  <c r="B11" i="5"/>
  <c r="H4" i="5"/>
  <c r="F4" i="5"/>
  <c r="D4" i="5"/>
  <c r="G4" i="5"/>
  <c r="C4" i="5"/>
  <c r="E4" i="5"/>
  <c r="B4" i="5"/>
  <c r="H13" i="4"/>
  <c r="F13" i="4"/>
  <c r="D13" i="4"/>
  <c r="G13" i="4"/>
  <c r="E13" i="4"/>
  <c r="C13" i="4"/>
  <c r="B13" i="4"/>
  <c r="H8" i="4"/>
  <c r="F8" i="4"/>
  <c r="D8" i="4"/>
  <c r="G8" i="4"/>
  <c r="E8" i="4"/>
  <c r="C8" i="4"/>
  <c r="B8" i="4"/>
  <c r="H3" i="4"/>
  <c r="F3" i="4"/>
  <c r="D3" i="4"/>
  <c r="G3" i="4"/>
  <c r="E3" i="4"/>
  <c r="C3" i="4"/>
  <c r="B3" i="4"/>
  <c r="G16" i="1"/>
  <c r="E16" i="1"/>
  <c r="C16" i="1"/>
  <c r="B16" i="1"/>
  <c r="H16" i="1"/>
  <c r="D16" i="1"/>
  <c r="F16" i="1"/>
  <c r="G10" i="1"/>
  <c r="E10" i="1"/>
  <c r="C10" i="1"/>
  <c r="B10" i="1"/>
  <c r="H10" i="1"/>
  <c r="F10" i="1"/>
  <c r="D10" i="1"/>
  <c r="G4" i="1"/>
  <c r="E4" i="1"/>
  <c r="C4" i="1"/>
  <c r="B4" i="1"/>
  <c r="H4" i="1"/>
  <c r="F4" i="1"/>
  <c r="D4" i="1"/>
  <c r="H15" i="17"/>
  <c r="F15" i="17"/>
  <c r="D15" i="17"/>
  <c r="G15" i="17"/>
  <c r="E15" i="17"/>
  <c r="C15" i="17"/>
  <c r="B15" i="17"/>
  <c r="H8" i="17"/>
  <c r="F8" i="17"/>
  <c r="D8" i="17"/>
  <c r="G8" i="17"/>
  <c r="E8" i="17"/>
  <c r="C8" i="17"/>
  <c r="B8" i="17"/>
  <c r="H3" i="17"/>
  <c r="F3" i="17"/>
  <c r="D3" i="17"/>
  <c r="G3" i="17"/>
  <c r="E3" i="17"/>
  <c r="C3" i="17"/>
  <c r="B3" i="17"/>
  <c r="G14" i="16"/>
  <c r="E14" i="16"/>
  <c r="C14" i="16"/>
  <c r="B14" i="16"/>
  <c r="H14" i="16"/>
  <c r="F14" i="16"/>
  <c r="D14" i="16"/>
  <c r="G8" i="16"/>
  <c r="E8" i="16"/>
  <c r="C8" i="16"/>
  <c r="B8" i="16"/>
  <c r="H8" i="16"/>
  <c r="F8" i="16"/>
  <c r="D8" i="16"/>
  <c r="G3" i="16"/>
  <c r="E3" i="16"/>
  <c r="C3" i="16"/>
  <c r="B3" i="16"/>
  <c r="H3" i="16"/>
  <c r="F3" i="16"/>
  <c r="D3" i="16"/>
  <c r="H14" i="13"/>
  <c r="F14" i="13"/>
  <c r="D14" i="13"/>
  <c r="G14" i="13"/>
  <c r="C14" i="13"/>
  <c r="E14" i="13"/>
  <c r="B14" i="13"/>
  <c r="H7" i="13"/>
  <c r="F7" i="13"/>
  <c r="D7" i="13"/>
  <c r="G7" i="13"/>
  <c r="C7" i="13"/>
  <c r="E7" i="13"/>
  <c r="B7" i="13"/>
  <c r="H3" i="13"/>
  <c r="F3" i="13"/>
  <c r="D3" i="13"/>
  <c r="G3" i="13"/>
  <c r="C3" i="13"/>
  <c r="E3" i="13"/>
  <c r="B3" i="13"/>
  <c r="G16" i="15"/>
  <c r="E16" i="15"/>
  <c r="C16" i="15"/>
  <c r="B16" i="15"/>
  <c r="H16" i="15"/>
  <c r="D16" i="15"/>
  <c r="F16" i="15"/>
  <c r="G10" i="15"/>
  <c r="E10" i="15"/>
  <c r="C10" i="15"/>
  <c r="B10" i="15"/>
  <c r="H10" i="15"/>
  <c r="D10" i="15"/>
  <c r="F10" i="15"/>
  <c r="H8" i="11"/>
  <c r="F8" i="11"/>
  <c r="D8" i="11"/>
  <c r="G8" i="11"/>
  <c r="C8" i="11"/>
  <c r="E8" i="11"/>
  <c r="B8" i="11"/>
  <c r="H3" i="11"/>
  <c r="F3" i="11"/>
  <c r="D3" i="11"/>
  <c r="G3" i="11"/>
  <c r="C3" i="11"/>
  <c r="E3" i="11"/>
  <c r="B3" i="11"/>
  <c r="H13" i="11"/>
  <c r="F13" i="11"/>
  <c r="D13" i="11"/>
  <c r="E13" i="11"/>
  <c r="B13" i="11"/>
  <c r="G13" i="11"/>
  <c r="C13" i="11"/>
  <c r="H18" i="11"/>
  <c r="F18" i="11"/>
  <c r="D18" i="11"/>
  <c r="E18" i="11"/>
  <c r="B18" i="11"/>
  <c r="G18" i="11"/>
  <c r="C18" i="11"/>
  <c r="H11" i="8"/>
  <c r="F11" i="8"/>
  <c r="D11" i="8"/>
  <c r="E11" i="8"/>
  <c r="B11" i="8"/>
  <c r="G11" i="8"/>
  <c r="C11" i="8"/>
  <c r="H6" i="8"/>
  <c r="F6" i="8"/>
  <c r="D6" i="8"/>
  <c r="E6" i="8"/>
  <c r="B6" i="8"/>
  <c r="G6" i="8"/>
  <c r="C6" i="8"/>
  <c r="H3" i="8"/>
  <c r="F3" i="8"/>
  <c r="D3" i="8"/>
  <c r="E3" i="8"/>
  <c r="B3" i="8"/>
  <c r="G3" i="8"/>
  <c r="C3" i="8"/>
  <c r="H14" i="5"/>
  <c r="F14" i="5"/>
  <c r="D14" i="5"/>
  <c r="G14" i="5"/>
  <c r="C14" i="5"/>
  <c r="E14" i="5"/>
  <c r="B14" i="5"/>
  <c r="H8" i="5"/>
  <c r="F8" i="5"/>
  <c r="D8" i="5"/>
  <c r="G8" i="5"/>
  <c r="C8" i="5"/>
  <c r="E8" i="5"/>
  <c r="B8" i="5"/>
  <c r="H3" i="5"/>
  <c r="F3" i="5"/>
  <c r="D3" i="5"/>
  <c r="G3" i="5"/>
  <c r="C3" i="5"/>
  <c r="E3" i="5"/>
  <c r="B3" i="5"/>
  <c r="H15" i="4"/>
  <c r="F15" i="4"/>
  <c r="D15" i="4"/>
  <c r="G15" i="4"/>
  <c r="E15" i="4"/>
  <c r="C15" i="4"/>
  <c r="B15" i="4"/>
  <c r="H11" i="4"/>
  <c r="F11" i="4"/>
  <c r="D11" i="4"/>
  <c r="G11" i="4"/>
  <c r="E11" i="4"/>
  <c r="C11" i="4"/>
  <c r="B11" i="4"/>
  <c r="H4" i="4"/>
  <c r="F4" i="4"/>
  <c r="D4" i="4"/>
  <c r="G4" i="4"/>
  <c r="E4" i="4"/>
  <c r="C4" i="4"/>
  <c r="B4" i="4"/>
  <c r="G12" i="1"/>
  <c r="E12" i="1"/>
  <c r="C12" i="1"/>
  <c r="H12" i="1"/>
  <c r="D12" i="1"/>
  <c r="B12" i="1"/>
  <c r="F12" i="1"/>
  <c r="G6" i="1"/>
  <c r="E6" i="1"/>
  <c r="C6" i="1"/>
  <c r="B6" i="1"/>
  <c r="H6" i="1"/>
  <c r="F6" i="1"/>
  <c r="D6" i="1"/>
  <c r="G3" i="1"/>
  <c r="E3" i="1"/>
  <c r="C3" i="1"/>
  <c r="B3" i="1"/>
  <c r="H3" i="1"/>
  <c r="F3" i="1"/>
  <c r="D3" i="1"/>
</calcChain>
</file>

<file path=xl/sharedStrings.xml><?xml version="1.0" encoding="utf-8"?>
<sst xmlns="http://schemas.openxmlformats.org/spreadsheetml/2006/main" count="466" uniqueCount="209">
  <si>
    <t xml:space="preserve">  ANO CALENDÁRIO</t>
  </si>
  <si>
    <t>JANEIRO</t>
  </si>
  <si>
    <t>MARÇO</t>
  </si>
  <si>
    <t>FEVEREIRO</t>
  </si>
  <si>
    <t>RH - Fechamento da Folha</t>
  </si>
  <si>
    <t>Frente</t>
  </si>
  <si>
    <t>Recorrência</t>
  </si>
  <si>
    <t xml:space="preserve">Categoria </t>
  </si>
  <si>
    <t>Evento</t>
  </si>
  <si>
    <t>Prazo</t>
  </si>
  <si>
    <t>Unidade</t>
  </si>
  <si>
    <t>Observações</t>
  </si>
  <si>
    <t>RH</t>
  </si>
  <si>
    <t>Mensal</t>
  </si>
  <si>
    <t>Frequência</t>
  </si>
  <si>
    <t>Registro de faltas</t>
  </si>
  <si>
    <t>dia útil antes do dia 10 do mês subsequente ao mês da falta;</t>
  </si>
  <si>
    <t>DEAP</t>
  </si>
  <si>
    <t>Benefícios</t>
  </si>
  <si>
    <t>Prazo máximo para solicitação pelos funcionários</t>
  </si>
  <si>
    <t>dia 10 ou dia útil anterior a esta data</t>
  </si>
  <si>
    <t>DGEC</t>
  </si>
  <si>
    <t>Prazo máximo para recarga (Vale Alimentação, Vale Refeição e Vale Transporte)</t>
  </si>
  <si>
    <t>Contínuo</t>
  </si>
  <si>
    <t>Férias</t>
  </si>
  <si>
    <t>2 dias úteis antes do início das férias do funcionário</t>
  </si>
  <si>
    <t>PPE</t>
  </si>
  <si>
    <t>Envio do PPE</t>
  </si>
  <si>
    <t>dia 15 ou dia útil que o antecede</t>
  </si>
  <si>
    <t>Folha</t>
  </si>
  <si>
    <t>Adiantamento folha salarial</t>
  </si>
  <si>
    <t>2 dias úteis antes do dia 13</t>
  </si>
  <si>
    <t>Folha de pagamento de funcionários, estagiários, conselheiros</t>
  </si>
  <si>
    <t>2 dias úteis antes do último dia útil do mês</t>
  </si>
  <si>
    <t>E-social</t>
  </si>
  <si>
    <t>E-Social (não periódicos)</t>
  </si>
  <si>
    <t>3 dias úteis antes do último dia útil do mês (pré-requisito para folha)</t>
  </si>
  <si>
    <t>Periódicos</t>
  </si>
  <si>
    <t>E-Social (periódicos)</t>
  </si>
  <si>
    <t>2 dias úteis antes do dia 07 do mês subsequente ao fechamento  da folha;</t>
  </si>
  <si>
    <t>Afastamentos</t>
  </si>
  <si>
    <t>Consolidação de afastamentos</t>
  </si>
  <si>
    <t>3 dias úteis antes do último dia útil do mês</t>
  </si>
  <si>
    <t>Impostos</t>
  </si>
  <si>
    <t>Recolhimento FGTS</t>
  </si>
  <si>
    <t>2 dias úteis antes do dia 07 (ou do último dia útil que antecede o dia 07) do mês subsequente ao fechamento  da folha</t>
  </si>
  <si>
    <t>Recolhimento INSS</t>
  </si>
  <si>
    <t>Anual</t>
  </si>
  <si>
    <t xml:space="preserve">Antecipação 13º salário: </t>
  </si>
  <si>
    <t>3 dias úteis antes do dia 10/01</t>
  </si>
  <si>
    <t>13º salário</t>
  </si>
  <si>
    <t>3 dias úteis antes do dia 20/12</t>
  </si>
  <si>
    <t>Acordo Coletivo de Trabalho</t>
  </si>
  <si>
    <t>Aplicação do Acordo Coletivo de Trabalho</t>
  </si>
  <si>
    <t>atividades ao longo do mês subsequente à assinatura (data-base: setembro)</t>
  </si>
  <si>
    <t>Avaliação de desempenho</t>
  </si>
  <si>
    <t>Avaliação de desempenho e promoção</t>
  </si>
  <si>
    <t>atividades ao longo do mês de novembro</t>
  </si>
  <si>
    <t>Promoção</t>
  </si>
  <si>
    <t>Financeiro</t>
  </si>
  <si>
    <t>Tesouraria</t>
  </si>
  <si>
    <t>vencimento do imposto ISS</t>
  </si>
  <si>
    <t>Terceiro dia útil do mês</t>
  </si>
  <si>
    <t>Fechamento do 1º decêndio do mês (conciliação de toda movimentação bancária até o dia 10)</t>
  </si>
  <si>
    <t>dia 12</t>
  </si>
  <si>
    <t>Adiantamento salarial</t>
  </si>
  <si>
    <t xml:space="preserve"> dia 15 (ou data definida pelo RH);</t>
  </si>
  <si>
    <t>Vencimento de COSIRF e INSS de fornecedores</t>
  </si>
  <si>
    <t>dia 20</t>
  </si>
  <si>
    <t>Vencimento de PIS/COFINS da Finep</t>
  </si>
  <si>
    <t>Vencimento de imposto de renda e INSS da folha de pagamento</t>
  </si>
  <si>
    <t>Fechamento do 2º decêndio do mês (conciliação de toda movimentação bancária até o dia 20)</t>
  </si>
  <si>
    <t>dia 22</t>
  </si>
  <si>
    <t>Vencimento de imposto de renda e CSLL da Finep</t>
  </si>
  <si>
    <t>dia 30</t>
  </si>
  <si>
    <t>último dia útil do mês (ou data definida pelo RH)</t>
  </si>
  <si>
    <t>Fechamento do mês anterior</t>
  </si>
  <si>
    <t>Quinto dia útil do mês subsequente</t>
  </si>
  <si>
    <t>Contabilidade</t>
  </si>
  <si>
    <t>Fechamento Contábil</t>
  </si>
  <si>
    <t>12º dia útil do mês subsequente ao de competência</t>
  </si>
  <si>
    <t>Orçamento</t>
  </si>
  <si>
    <t>Carga do orçamento do ano subsequente</t>
  </si>
  <si>
    <t>Envio de dados para a SEST</t>
  </si>
  <si>
    <t>dia 20 ou dia útil anterior a esta data</t>
  </si>
  <si>
    <t>Suprimentos</t>
  </si>
  <si>
    <t>Logística</t>
  </si>
  <si>
    <t>Recolhimento de autônomos</t>
  </si>
  <si>
    <t>2 dias úteis antes do dia 07 do mês subsequente ao fechamento da folha</t>
  </si>
  <si>
    <t>ABRIL</t>
  </si>
  <si>
    <t>MAIO</t>
  </si>
  <si>
    <t>JUNHO</t>
  </si>
  <si>
    <t>AGOSTO</t>
  </si>
  <si>
    <t>SETEMBRO</t>
  </si>
  <si>
    <t>OUTUBRO</t>
  </si>
  <si>
    <t>NOVEMBRO</t>
  </si>
  <si>
    <t>DOMINGO</t>
  </si>
  <si>
    <t>DEZEMBRO</t>
  </si>
  <si>
    <t>Envio da EFD-Reinf</t>
  </si>
  <si>
    <t>2 dias úteis antes do dia 15 do mês subsequente ao da competência.</t>
  </si>
  <si>
    <t>Fechamento Contábil para pagamento a fornecedores</t>
  </si>
  <si>
    <t>2 dias úteis antes do fechamento contábil (este fecha no 6º dia últil do mês subsequente ao da competência).</t>
  </si>
  <si>
    <t>Envio da DIRF</t>
  </si>
  <si>
    <t>5 dias úteis antes do último dia do mês de fevereiro.</t>
  </si>
  <si>
    <t>RH - Adiantamento da folha</t>
  </si>
  <si>
    <t>RH Benefícios - Prazo máximo para solicitação do funcionário</t>
  </si>
  <si>
    <t>RH Benefícios - Prazo máximo para solicitação do funcionário.</t>
  </si>
  <si>
    <t xml:space="preserve">RH - Último dia útil para registro de falta do mês anterior. </t>
  </si>
  <si>
    <t>RH - Recarga (Vale alimentação, Vale refeição e Vale transporte).</t>
  </si>
  <si>
    <t xml:space="preserve">RH - Último dia útil para registro de falta do mês anterior.  </t>
  </si>
  <si>
    <t>RH - Envio do PPE</t>
  </si>
  <si>
    <t>JULHO</t>
  </si>
  <si>
    <t>RH - E-Social (periódicos)</t>
  </si>
  <si>
    <t>RH -Esocial (Não periódicos). RH - Afastamentos</t>
  </si>
  <si>
    <t>Paixão de Cristo</t>
  </si>
  <si>
    <t>Tiradentes</t>
  </si>
  <si>
    <t>Dia do trabalhador</t>
  </si>
  <si>
    <t xml:space="preserve">São Jorge </t>
  </si>
  <si>
    <t>Corpus Christi</t>
  </si>
  <si>
    <t xml:space="preserve">Dia Ponte </t>
  </si>
  <si>
    <t>Indepedência do Brasil</t>
  </si>
  <si>
    <t>Nossa Senhora Aparecida - Padroeira do Brasil</t>
  </si>
  <si>
    <t xml:space="preserve">Finados </t>
  </si>
  <si>
    <t xml:space="preserve">Zumbi dos Palmares </t>
  </si>
  <si>
    <t xml:space="preserve">Natal </t>
  </si>
  <si>
    <t>Carnaval</t>
  </si>
  <si>
    <t>LARANJA</t>
  </si>
  <si>
    <t>ALOG</t>
  </si>
  <si>
    <t>FINANCEIRO</t>
  </si>
  <si>
    <t>Financeiro - Vencimento do imposto ISS</t>
  </si>
  <si>
    <t>Financeiro - Fechamento do 1º decêndio do mês</t>
  </si>
  <si>
    <t>Financeiro - Folha de pagamento de funcionários, conselheiros</t>
  </si>
  <si>
    <t>Financeiro - Fechamento do 2º decêndio do mês</t>
  </si>
  <si>
    <t>Finceiro - Vencimento de imposto de renda e CSLL da Finep</t>
  </si>
  <si>
    <t>Financeiro - Vencimento de imposto de renda e CSLL da Finep</t>
  </si>
  <si>
    <t>Financeiro - Fechamento do mês anterior</t>
  </si>
  <si>
    <t xml:space="preserve">Financeiro - Fechamento do 2º decêndio do mês </t>
  </si>
  <si>
    <t xml:space="preserve"> </t>
  </si>
  <si>
    <t>atividades na folha subsequente à homologação do processo pela Diretoria Executiva (Dezembro)</t>
  </si>
  <si>
    <t>Financeiro - Carga do orçamento do ano subsequente</t>
  </si>
  <si>
    <t>Financeiro - Vencimento do Imposto ISS</t>
  </si>
  <si>
    <t xml:space="preserve">RH - E-Social (periódicos) RH - Recolhimento FGTS   RH- Recolhimento INSS </t>
  </si>
  <si>
    <t xml:space="preserve">RH - Recarga (Vale alimentação, Vale refeição e Vale transporte). </t>
  </si>
  <si>
    <t xml:space="preserve">RH - Último dia útil para registro de falta do mês anterior.        </t>
  </si>
  <si>
    <r>
      <rPr>
        <b/>
        <sz val="9"/>
        <rFont val="Calibri Light"/>
        <family val="2"/>
        <scheme val="minor"/>
      </rPr>
      <t>Financeiro -</t>
    </r>
    <r>
      <rPr>
        <b/>
        <sz val="9"/>
        <color theme="0"/>
        <rFont val="Calibri Light"/>
        <family val="2"/>
        <scheme val="minor"/>
      </rPr>
      <t xml:space="preserve"> </t>
    </r>
    <r>
      <rPr>
        <b/>
        <sz val="9"/>
        <rFont val="Calibri Light"/>
        <family val="2"/>
        <scheme val="minor"/>
      </rPr>
      <t>Fechamento do mês anterior</t>
    </r>
  </si>
  <si>
    <t>RH - Antecipação 13º Financeiro - Fechamento do mês anterior</t>
  </si>
  <si>
    <t xml:space="preserve">RH - E-Social (periódicos) 
RH - Recolhimento FGTS
RH- Recolhimento INSS  </t>
  </si>
  <si>
    <t>Financeiro - Fechamento Contábil 
Contabilidade - vencimento do imposto ISS Contabilidade - Vencimento de COSIRF e INSS de fornecedores  
Contabilidade - Vencimento de PIS/COFINS da Finep Contabilidade - Vencimento de imposto de renda e INSS da folha de pagamento 
Contabilidade - Vencimento de imposto de renda e CSLL da Finep</t>
  </si>
  <si>
    <t>Financeiro - Fechamento Contábil 
Contabilidade - Vencimento do imposto ISS                  
Contabilidade - Vencimento de COSIRF e INSS de fornecedores  
Contabilidade - Vencimento de PIS/COFINS da Finep 
Contabilidade - Vencimento de imposto de renda e INSS da folha de pagamento               
Contabilidade - Vencimento de imposto de renda e CSLL da Finep</t>
  </si>
  <si>
    <t>RH - Recolhimento FGTS</t>
  </si>
  <si>
    <t>Financeiro - vencimento do imposto ISS</t>
  </si>
  <si>
    <t>Financeiro - Fechamento Contábil 
Contabilidade - vencimento do imposto ISS 
Contabilidade - Vencimento de COSIRF e INSS de fornecedores  
Contabilidade - Vencimento de PIS/COFINS da Finep 
Contabilidade - Vencimento de imposto de renda e INSS da folha de pagamento 
Contabilidade - Vencimento de imposto de renda e CSLL da Finep</t>
  </si>
  <si>
    <t>RH -Esocial (Não periódicos). 
RH - Afastamentos</t>
  </si>
  <si>
    <t xml:space="preserve">RH - E-Social (periódicos)
RH - Recolhimento FGTS
RH - Recolhimento INSS  </t>
  </si>
  <si>
    <t xml:space="preserve">RH -Último dia útil para registro de falta.
RH - Adiantamento da folha.
RH Benefícios - Prazo máximo para solicitação do funcionário </t>
  </si>
  <si>
    <t>Financeiro - Vencimento de imposto de renda e CSLL da Finep
Financeiro - Folha de pagamento de funcionários, conselheiros</t>
  </si>
  <si>
    <t xml:space="preserve">RH - Último dia útil para registro de falta mês ant. 
RH - Benefícios - Prazo máximo para solicitação. </t>
  </si>
  <si>
    <t>Financeiro - Fechamento Contábil 
Contabilidade - vencimento do imposto ISS
Contabilidade - Vencimento de COSIRF e INSS de fornecedores
Contabilidade - Vencimento de PIS/COFINS da Finep 
Contabilidade - Vencimento de imposto de renda e INSS da folha de pagamento
Contabilidade - Vencimento de imposto de renda e CSLL da Finep</t>
  </si>
  <si>
    <t>Financeiro - Vencimento de imposto de renda e CSLL da Finep 
Financeiro - Folha de pagamento de funcionários, conselheiros</t>
  </si>
  <si>
    <t>RH - E-Social (periódicos)   
RH - Recolhimento FGTS    
RH - Recolhimento INSS</t>
  </si>
  <si>
    <t>RH - E-Social (periódicos)
RH - Recolhimento FGTS
RH - Recolhimento INSS</t>
  </si>
  <si>
    <t>RH Benefícios - Prazo máximo para solicitação do funcionário. 
RH - Adiantamento da folha.</t>
  </si>
  <si>
    <t>Financeiro - Fechamento Contábil
Contabilidade - vencimento do imposto ISS
Contabilidade - Vencimento de COSIRF e INSS de fornecedores
Contabilidade - Vencimento de PIS/COFINS da Finep Contabilidade - Vencimento de imposto de renda e INSS da folha de pagamento
Contabilidade - Vencimento de imposto de renda e CSLL da Finep</t>
  </si>
  <si>
    <t>RH - Último dia útil para registro de falta. 
RH Benefícios - Prazo máximo para solicitação.
RH - Adiantamento da folha</t>
  </si>
  <si>
    <t>RH - Recarga (VA, VR, VT). 
RH - Envio do PPE.</t>
  </si>
  <si>
    <t>Financeiro - Fechamento Contábil  
Contabilidade - vencimento do imposto ISS
Contabilidade - Vencimento de COSIRF e INSS de fornecedores
Contabilidade - Vencimento de PIS/COFINS da Finep
 Contabilidade - Vencimento de imposto de renda e INSS da folha de pagamento
Contabilidade - Vencimento de imposto de renda e CSLL da Finep</t>
  </si>
  <si>
    <t>Financeiro -Vencimento de imposto de renda e CSLL da Finep</t>
  </si>
  <si>
    <t xml:space="preserve">RH - E-Social (periódicos) 
RH - Recolhimento FGTS   
RH - Recolhimento INSS </t>
  </si>
  <si>
    <t>Financeiro - Fechamento Contábil
Contabilidade - vencimento do imposto ISS
Contabilidade - Vencimento de COSIRF e INSS de fornecedores
Contabilidade - Vencimento de PIS/COFINS da Finep
Contabilidade - Vencimento de imposto de renda e INSS da folha de pagamento
Contabilidade - Vencimento de imposto de renda e CSLL da Finep</t>
  </si>
  <si>
    <t xml:space="preserve">RH - E-Social (periódicos) Financeiro - Vencimento do imposto ISS    </t>
  </si>
  <si>
    <t>RH - Aplicação do Acordo Coletivo de Trabalho                Atividade ao longo do mês de setembro</t>
  </si>
  <si>
    <t>RH - Recolhimento FGTS  
RH - Recolhimento INSS</t>
  </si>
  <si>
    <t xml:space="preserve">RH - E-Social (periódicos)
RH - Recolhimento FGTS
RH - Recolhimento INSS                                       
</t>
  </si>
  <si>
    <t>RH - Último dia útil para registro de falta.
RH - Benefícios Prazo máximo para solicitação. 
RH -  Adiantamento da folha</t>
  </si>
  <si>
    <t>Financeiro - Fechamento Contábil
Contabilidade - vencimento do imposto ISS 
Contabilidade - Vencimento de COSIRF e INSS de fornecedores
Contabilidade - Vencimento de PIS/COFINS da Finep 
Contabilidade - Vencimento de imposto de renda e INSS da folha de pagamento
Contabilidade - Vencimento de imposto de renda e CSLL da Finep</t>
  </si>
  <si>
    <t>RH - Avaliação de desempenho e promoção               Atividade ao longo do mês de novembro</t>
  </si>
  <si>
    <t>RH - Recolhimento FGTS
RH - Recolhimento INSS</t>
  </si>
  <si>
    <t xml:space="preserve">RH - E-Social (periódicos) </t>
  </si>
  <si>
    <t xml:space="preserve">Financeiro - Fechamento do mês anterior </t>
  </si>
  <si>
    <t>Financeiro - Fechamento Contábil
Contabilidade - vencimento do imposto ISS
Contabilidade - Vencimento de COSIRF e INSS de fornecedores
Contabilidade - Vencimento de PIS/COFINS da Finep 
Contabilidade - Vencimento de imposto de renda e INSS da folha de pagamento
Contabilidade - Vencimento de imposto de renda e CSLL da Finep</t>
  </si>
  <si>
    <t>RH - Promoção               Atividade ao longo do mês de dezembro</t>
  </si>
  <si>
    <t>RH - E-Social (periódicos) 
RH - Recolhimento FGTS   
RH - Recolhimento INSS</t>
  </si>
  <si>
    <t xml:space="preserve">RH - Adiantamento da folha </t>
  </si>
  <si>
    <t xml:space="preserve">RH - Antecipação 13º </t>
  </si>
  <si>
    <t xml:space="preserve">RH Benefícios - Prazo máximo para solicitação do funcionário. </t>
  </si>
  <si>
    <t>RH - Último dia útil para registro de falta do mês anterior.
RH - Adiantamento Folha</t>
  </si>
  <si>
    <t xml:space="preserve">RH - Esocial (Não periódicos).
RH - Afastamentos
RH - Fechamento da Folha </t>
  </si>
  <si>
    <t>RH -Esocial (Não periódicos).
RH - Afastamentos</t>
  </si>
  <si>
    <t>VERDE</t>
  </si>
  <si>
    <t>Tesouraria - Vencimento de COSIRF e INSS de fornecedores 
Tesouraria - Vencimento de PIS/COFINS da Finep 
Tesouraria - Vencimento de imposto de renda e INSS da folha de pagamento
Financeiro - Envio de dados para a SEST</t>
  </si>
  <si>
    <t>Tesouraria - Vencimento de COSIRF e INSS de fornecedores       
Tesouraria - Vencimento de PIS/COFINS da Finep 
Tesouraria - Vencimento de imposto de renda e INSS da folha de pagamento
Financeiro - Envio de dados para a SEST</t>
  </si>
  <si>
    <t xml:space="preserve">Tesouraria - Vencimento de COSIRF e INSS de fornecedores 
Tesouraria - Vencimento de PIS/COFINS da Finep 
Tesouraria - Vencimento de imposto de renda e INSS da folha de pagamento
Financeiro - Envio de dados para a SEST
</t>
  </si>
  <si>
    <t>Tesouraria - Vencimento de COSIRF e INSS de fornecedores 
Tesouraria - Vencimento de PIS/COFINS da Finep 
Tesouraria - Vencimento de imposto de renda e INSS da folha de pagamento
Financeiro - Fechamento Contábil
Contabilidade - vencimento do imposto ISS
Contabilidade - Vencimento de COSIRF e INSS de fornecedores
Contabilidade - Vencimento de PIS/COFINS da Finep
Contabilidade - Vencimento de imposto de renda e INSS da folha de pagamento
Contabilidade - Vencimento de imposto de renda e CSLL da Finep
Financeiro - Envio de dados para a SEST</t>
  </si>
  <si>
    <t>Tesouraria - Vencimento de COSIRF e INSS de fornecedores
Tesouraria - Vencimento de PIS/COFINS da Finep 
Tesouraria - Vencimento de imposto de renda e INSS da folha de pagamento
Financeiro - Envio de dados para a SEST</t>
  </si>
  <si>
    <t>Suprimentos - Recolhimento de autônomos</t>
  </si>
  <si>
    <t>Suprimentos Logística - Envio da EFD-Reinf</t>
  </si>
  <si>
    <t>Suprimentos Logística - Envio da DIRF</t>
  </si>
  <si>
    <t>Suprimentos Logística - Fechamento Contábil para pagamento a fornecedores</t>
  </si>
  <si>
    <t xml:space="preserve">Suprimentos - Recolhimento de autônomos 
Suprimentos Logística - Fechamento Contábil para pagamento a fornecedores
</t>
  </si>
  <si>
    <t>RH - Recarga (VA, VR, VT).</t>
  </si>
  <si>
    <t>RH - Envio do PPE.</t>
  </si>
  <si>
    <t xml:space="preserve">RH - Recarga (VA, VR, VT). </t>
  </si>
  <si>
    <t xml:space="preserve">
RH - Envio do PPE.</t>
  </si>
  <si>
    <t xml:space="preserve">RH - Recarga (VA, VR, VT). 
</t>
  </si>
  <si>
    <t xml:space="preserve"> 
RH - Envio do PPE.</t>
  </si>
  <si>
    <t>AZUL</t>
  </si>
  <si>
    <t>2 dias úteis antes do dia 31 (Dezembro)</t>
  </si>
  <si>
    <t xml:space="preserve">2 dias antes do dia 20 (ou dia útil posterior a esta data); </t>
  </si>
  <si>
    <t>ANEXO E – CALENDÁRIO DE EVENTOS CRÍTICOS DA FINEP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</si>
</sst>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R$&quot;\ * #,##0_-;\-&quot;R$&quot;\ * #,##0_-;_-&quot;R$&quot;\ * &quot;-&quot;_-;_-@_-"/>
    <numFmt numFmtId="44" formatCode="_-&quot;R$&quot;\ * #,##0.00_-;\-&quot;R$&quot;\ * #,##0.00_-;_-&quot;R$&quot;\ * &quot;-&quot;??_-;_-@_-"/>
    <numFmt numFmtId="164" formatCode="_(* #,##0_);_(* \(#,##0\);_(* &quot;-&quot;_);_(@_)"/>
    <numFmt numFmtId="165" formatCode="_(* #,##0.00_);_(* \(#,##0.00\);_(* &quot;-&quot;??_);_(@_)"/>
    <numFmt numFmtId="166" formatCode="aaaa"/>
    <numFmt numFmtId="167" formatCode="dd"/>
  </numFmts>
  <fonts count="34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9"/>
      <color rgb="FF002060"/>
      <name val="Calibri Light"/>
      <family val="2"/>
      <scheme val="minor"/>
    </font>
    <font>
      <sz val="9"/>
      <color theme="1"/>
      <name val="Tahoma"/>
      <family val="2"/>
    </font>
    <font>
      <sz val="9"/>
      <color rgb="FF000000"/>
      <name val="Tahoma"/>
      <family val="2"/>
    </font>
    <font>
      <b/>
      <sz val="9"/>
      <color theme="1"/>
      <name val="Calibri Light"/>
      <family val="2"/>
      <scheme val="minor"/>
    </font>
    <font>
      <b/>
      <sz val="9"/>
      <name val="Calibri Light"/>
      <family val="2"/>
      <scheme val="minor"/>
    </font>
    <font>
      <b/>
      <sz val="9"/>
      <color theme="0"/>
      <name val="Calibri Light"/>
      <family val="2"/>
      <scheme val="minor"/>
    </font>
    <font>
      <b/>
      <sz val="9"/>
      <color theme="1"/>
      <name val="Tahoma"/>
      <family val="2"/>
    </font>
    <font>
      <sz val="9"/>
      <name val="Calibri Light"/>
      <family val="2"/>
      <scheme val="minor"/>
    </font>
    <font>
      <sz val="11"/>
      <name val="Calibri"/>
      <family val="2"/>
      <scheme val="major"/>
    </font>
    <font>
      <sz val="11"/>
      <name val="Calibri Light"/>
      <family val="2"/>
      <scheme val="minor"/>
    </font>
    <font>
      <b/>
      <sz val="11"/>
      <name val="Calibri"/>
      <family val="2"/>
      <scheme val="major"/>
    </font>
    <font>
      <sz val="32"/>
      <name val="Calibri"/>
      <family val="2"/>
      <scheme val="major"/>
    </font>
    <font>
      <sz val="12"/>
      <name val="Calibri"/>
      <family val="2"/>
      <scheme val="major"/>
    </font>
    <font>
      <sz val="11"/>
      <color theme="0"/>
      <name val="Calibri"/>
      <family val="2"/>
      <scheme val="major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C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thin">
        <color indexed="64"/>
      </bottom>
      <diagonal/>
    </border>
  </borders>
  <cellStyleXfs count="50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6" fontId="6" fillId="0" borderId="4" applyFill="0" applyProtection="0">
      <alignment horizontal="center" vertical="center"/>
    </xf>
    <xf numFmtId="167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6" applyNumberFormat="0" applyAlignment="0" applyProtection="0"/>
    <xf numFmtId="0" fontId="12" fillId="6" borderId="7" applyNumberFormat="0" applyAlignment="0" applyProtection="0"/>
    <xf numFmtId="0" fontId="13" fillId="6" borderId="6" applyNumberFormat="0" applyAlignment="0" applyProtection="0"/>
    <xf numFmtId="0" fontId="14" fillId="0" borderId="8" applyNumberFormat="0" applyFill="0" applyAlignment="0" applyProtection="0"/>
    <xf numFmtId="0" fontId="15" fillId="7" borderId="9" applyNumberFormat="0" applyAlignment="0" applyProtection="0"/>
    <xf numFmtId="0" fontId="16" fillId="0" borderId="0" applyNumberFormat="0" applyFill="0" applyBorder="0" applyAlignment="0" applyProtection="0"/>
    <xf numFmtId="0" fontId="7" fillId="8" borderId="10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1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</cellStyleXfs>
  <cellXfs count="118">
    <xf numFmtId="0" fontId="0" fillId="0" borderId="0" xfId="0">
      <alignment vertical="top"/>
    </xf>
    <xf numFmtId="0" fontId="4" fillId="0" borderId="0" xfId="1">
      <alignment vertical="top"/>
    </xf>
    <xf numFmtId="166" fontId="6" fillId="0" borderId="4" xfId="5">
      <alignment horizontal="center" vertical="center"/>
    </xf>
    <xf numFmtId="0" fontId="3" fillId="0" borderId="0" xfId="3">
      <alignment horizontal="left"/>
    </xf>
    <xf numFmtId="0" fontId="4" fillId="0" borderId="0" xfId="8">
      <alignment horizontal="right" vertical="top"/>
    </xf>
    <xf numFmtId="0" fontId="2" fillId="0" borderId="2" xfId="7" applyFont="1">
      <alignment vertical="top" wrapText="1"/>
    </xf>
    <xf numFmtId="167" fontId="5" fillId="0" borderId="1" xfId="6" applyNumberFormat="1" applyBorder="1">
      <alignment horizontal="right" vertical="center" indent="1"/>
    </xf>
    <xf numFmtId="167" fontId="5" fillId="0" borderId="3" xfId="6" applyNumberFormat="1" applyBorder="1">
      <alignment horizontal="right" vertical="center" indent="1"/>
    </xf>
    <xf numFmtId="0" fontId="4" fillId="0" borderId="0" xfId="1">
      <alignment vertical="top"/>
    </xf>
    <xf numFmtId="0" fontId="4" fillId="0" borderId="0" xfId="1">
      <alignment vertical="top"/>
    </xf>
    <xf numFmtId="0" fontId="20" fillId="0" borderId="2" xfId="7" applyFont="1">
      <alignment vertical="top" wrapText="1"/>
    </xf>
    <xf numFmtId="167" fontId="5" fillId="33" borderId="3" xfId="6" applyNumberFormat="1" applyFill="1" applyBorder="1">
      <alignment horizontal="right" vertical="center" indent="1"/>
    </xf>
    <xf numFmtId="0" fontId="2" fillId="33" borderId="2" xfId="7" applyFont="1" applyFill="1">
      <alignment vertical="top" wrapText="1"/>
    </xf>
    <xf numFmtId="167" fontId="5" fillId="33" borderId="1" xfId="6" applyNumberFormat="1" applyFill="1" applyBorder="1">
      <alignment horizontal="right" vertical="center" indent="1"/>
    </xf>
    <xf numFmtId="0" fontId="21" fillId="34" borderId="12" xfId="0" applyFont="1" applyFill="1" applyBorder="1" applyAlignment="1">
      <alignment wrapText="1"/>
    </xf>
    <xf numFmtId="0" fontId="21" fillId="0" borderId="12" xfId="0" applyFont="1" applyBorder="1" applyAlignment="1">
      <alignment wrapText="1"/>
    </xf>
    <xf numFmtId="167" fontId="5" fillId="0" borderId="1" xfId="6" applyNumberFormat="1" applyFill="1" applyBorder="1">
      <alignment horizontal="right" vertical="center" indent="1"/>
    </xf>
    <xf numFmtId="0" fontId="2" fillId="0" borderId="2" xfId="7" applyFont="1" applyFill="1">
      <alignment vertical="top" wrapText="1"/>
    </xf>
    <xf numFmtId="167" fontId="5" fillId="0" borderId="3" xfId="6" applyNumberFormat="1" applyFill="1" applyBorder="1">
      <alignment horizontal="right" vertical="center" indent="1"/>
    </xf>
    <xf numFmtId="167" fontId="5" fillId="36" borderId="3" xfId="6" applyNumberFormat="1" applyFill="1" applyBorder="1">
      <alignment horizontal="right" vertical="center" indent="1"/>
    </xf>
    <xf numFmtId="0" fontId="20" fillId="33" borderId="2" xfId="7" applyFont="1" applyFill="1">
      <alignment vertical="top" wrapText="1"/>
    </xf>
    <xf numFmtId="0" fontId="23" fillId="36" borderId="2" xfId="7" applyFont="1" applyFill="1">
      <alignment vertical="top" wrapText="1"/>
    </xf>
    <xf numFmtId="0" fontId="21" fillId="35" borderId="12" xfId="0" applyFont="1" applyFill="1" applyBorder="1" applyAlignment="1">
      <alignment wrapText="1"/>
    </xf>
    <xf numFmtId="0" fontId="23" fillId="38" borderId="2" xfId="7" applyFont="1" applyFill="1" applyAlignment="1">
      <alignment horizontal="left" vertical="top" wrapText="1"/>
    </xf>
    <xf numFmtId="167" fontId="5" fillId="38" borderId="3" xfId="6" applyNumberFormat="1" applyFill="1" applyBorder="1">
      <alignment horizontal="right" vertical="center" indent="1"/>
    </xf>
    <xf numFmtId="167" fontId="5" fillId="38" borderId="1" xfId="6" applyNumberFormat="1" applyFill="1" applyBorder="1">
      <alignment horizontal="right" vertical="center" indent="1"/>
    </xf>
    <xf numFmtId="0" fontId="23" fillId="38" borderId="2" xfId="7" applyFont="1" applyFill="1">
      <alignment vertical="top" wrapText="1"/>
    </xf>
    <xf numFmtId="0" fontId="23" fillId="33" borderId="2" xfId="7" applyFont="1" applyFill="1" applyAlignment="1">
      <alignment horizontal="center" vertical="center" wrapText="1"/>
    </xf>
    <xf numFmtId="0" fontId="26" fillId="0" borderId="12" xfId="0" applyFont="1" applyFill="1" applyBorder="1" applyAlignment="1">
      <alignment horizontal="center" wrapText="1"/>
    </xf>
    <xf numFmtId="167" fontId="5" fillId="37" borderId="1" xfId="6" applyNumberFormat="1" applyFill="1" applyBorder="1">
      <alignment horizontal="right" vertical="center" indent="1"/>
    </xf>
    <xf numFmtId="167" fontId="5" fillId="37" borderId="3" xfId="6" applyNumberFormat="1" applyFill="1" applyBorder="1">
      <alignment horizontal="right" vertical="center" indent="1"/>
    </xf>
    <xf numFmtId="0" fontId="24" fillId="37" borderId="2" xfId="7" applyFont="1" applyFill="1">
      <alignment vertical="top" wrapText="1"/>
    </xf>
    <xf numFmtId="0" fontId="24" fillId="38" borderId="2" xfId="7" applyFont="1" applyFill="1">
      <alignment vertical="top" wrapText="1"/>
    </xf>
    <xf numFmtId="0" fontId="24" fillId="38" borderId="2" xfId="7" applyFont="1" applyFill="1" applyAlignment="1">
      <alignment horizontal="left" vertical="top" wrapText="1"/>
    </xf>
    <xf numFmtId="0" fontId="24" fillId="38" borderId="2" xfId="7" applyFont="1" applyFill="1" applyAlignment="1">
      <alignment vertical="top" wrapText="1"/>
    </xf>
    <xf numFmtId="0" fontId="23" fillId="37" borderId="2" xfId="7" applyFont="1" applyFill="1">
      <alignment vertical="top" wrapText="1"/>
    </xf>
    <xf numFmtId="0" fontId="21" fillId="0" borderId="13" xfId="0" applyFont="1" applyFill="1" applyBorder="1" applyAlignment="1">
      <alignment wrapText="1"/>
    </xf>
    <xf numFmtId="167" fontId="5" fillId="33" borderId="5" xfId="6" applyNumberFormat="1" applyFill="1" applyBorder="1">
      <alignment horizontal="right" vertical="center" indent="1"/>
    </xf>
    <xf numFmtId="167" fontId="5" fillId="0" borderId="5" xfId="6" applyNumberFormat="1" applyBorder="1">
      <alignment horizontal="right" vertical="center" indent="1"/>
    </xf>
    <xf numFmtId="167" fontId="5" fillId="37" borderId="5" xfId="6" applyNumberFormat="1" applyFill="1" applyBorder="1">
      <alignment horizontal="right" vertical="center" indent="1"/>
    </xf>
    <xf numFmtId="0" fontId="27" fillId="0" borderId="2" xfId="7" applyFont="1">
      <alignment vertical="top" wrapText="1"/>
    </xf>
    <xf numFmtId="167" fontId="28" fillId="33" borderId="3" xfId="6" applyNumberFormat="1" applyFont="1" applyFill="1" applyBorder="1">
      <alignment horizontal="right" vertical="center" indent="1"/>
    </xf>
    <xf numFmtId="167" fontId="28" fillId="37" borderId="3" xfId="6" applyNumberFormat="1" applyFont="1" applyFill="1" applyBorder="1">
      <alignment horizontal="right" vertical="center" indent="1"/>
    </xf>
    <xf numFmtId="0" fontId="24" fillId="33" borderId="2" xfId="7" applyFont="1" applyFill="1">
      <alignment vertical="top" wrapText="1"/>
    </xf>
    <xf numFmtId="167" fontId="28" fillId="0" borderId="3" xfId="6" applyNumberFormat="1" applyFont="1" applyBorder="1">
      <alignment horizontal="right" vertical="center" indent="1"/>
    </xf>
    <xf numFmtId="167" fontId="28" fillId="0" borderId="3" xfId="6" applyNumberFormat="1" applyFont="1" applyFill="1" applyBorder="1">
      <alignment horizontal="right" vertical="center" indent="1"/>
    </xf>
    <xf numFmtId="0" fontId="27" fillId="0" borderId="2" xfId="7" applyFont="1" applyFill="1">
      <alignment vertical="top" wrapText="1"/>
    </xf>
    <xf numFmtId="0" fontId="27" fillId="33" borderId="2" xfId="7" applyFont="1" applyFill="1">
      <alignment vertical="top" wrapText="1"/>
    </xf>
    <xf numFmtId="167" fontId="28" fillId="38" borderId="3" xfId="6" applyNumberFormat="1" applyFont="1" applyFill="1" applyBorder="1">
      <alignment horizontal="right" vertical="center" indent="1"/>
    </xf>
    <xf numFmtId="0" fontId="24" fillId="0" borderId="2" xfId="7" applyFont="1" applyFill="1">
      <alignment vertical="top" wrapText="1"/>
    </xf>
    <xf numFmtId="167" fontId="5" fillId="0" borderId="5" xfId="6" applyNumberFormat="1" applyFill="1" applyBorder="1">
      <alignment horizontal="right" vertical="center" indent="1"/>
    </xf>
    <xf numFmtId="167" fontId="5" fillId="38" borderId="5" xfId="6" applyNumberFormat="1" applyFill="1" applyBorder="1">
      <alignment horizontal="right" vertical="center" indent="1"/>
    </xf>
    <xf numFmtId="167" fontId="28" fillId="0" borderId="5" xfId="6" applyNumberFormat="1" applyFont="1" applyBorder="1">
      <alignment horizontal="right" vertical="center" indent="1"/>
    </xf>
    <xf numFmtId="167" fontId="28" fillId="38" borderId="5" xfId="6" applyNumberFormat="1" applyFont="1" applyFill="1" applyBorder="1">
      <alignment horizontal="right" vertical="center" indent="1"/>
    </xf>
    <xf numFmtId="167" fontId="28" fillId="37" borderId="5" xfId="6" applyNumberFormat="1" applyFont="1" applyFill="1" applyBorder="1">
      <alignment horizontal="right" vertical="center" indent="1"/>
    </xf>
    <xf numFmtId="167" fontId="24" fillId="38" borderId="5" xfId="6" applyNumberFormat="1" applyFont="1" applyFill="1" applyBorder="1" applyAlignment="1">
      <alignment horizontal="left" vertical="center"/>
    </xf>
    <xf numFmtId="167" fontId="28" fillId="33" borderId="1" xfId="6" applyNumberFormat="1" applyFont="1" applyFill="1" applyBorder="1">
      <alignment horizontal="right" vertical="center" indent="1"/>
    </xf>
    <xf numFmtId="167" fontId="28" fillId="0" borderId="1" xfId="6" applyNumberFormat="1" applyFont="1" applyBorder="1">
      <alignment horizontal="right" vertical="center" indent="1"/>
    </xf>
    <xf numFmtId="167" fontId="28" fillId="0" borderId="1" xfId="6" applyNumberFormat="1" applyFont="1" applyFill="1" applyBorder="1">
      <alignment horizontal="right" vertical="center" indent="1"/>
    </xf>
    <xf numFmtId="167" fontId="28" fillId="38" borderId="1" xfId="6" applyNumberFormat="1" applyFont="1" applyFill="1" applyBorder="1">
      <alignment horizontal="right" vertical="center" indent="1"/>
    </xf>
    <xf numFmtId="167" fontId="28" fillId="33" borderId="5" xfId="6" applyNumberFormat="1" applyFont="1" applyFill="1" applyBorder="1">
      <alignment horizontal="right" vertical="center" indent="1"/>
    </xf>
    <xf numFmtId="167" fontId="28" fillId="0" borderId="5" xfId="6" applyNumberFormat="1" applyFont="1" applyFill="1" applyBorder="1">
      <alignment horizontal="right" vertical="center" indent="1"/>
    </xf>
    <xf numFmtId="0" fontId="24" fillId="33" borderId="2" xfId="7" applyFont="1" applyFill="1" applyAlignment="1">
      <alignment horizontal="center" vertical="center" wrapText="1"/>
    </xf>
    <xf numFmtId="0" fontId="29" fillId="0" borderId="0" xfId="0" applyFont="1">
      <alignment vertical="top"/>
    </xf>
    <xf numFmtId="167" fontId="24" fillId="38" borderId="5" xfId="6" applyNumberFormat="1" applyFont="1" applyFill="1" applyBorder="1" applyAlignment="1">
      <alignment horizontal="left" vertical="center" wrapText="1"/>
    </xf>
    <xf numFmtId="167" fontId="24" fillId="38" borderId="5" xfId="6" applyNumberFormat="1" applyFont="1" applyFill="1" applyBorder="1" applyAlignment="1">
      <alignment vertical="center" wrapText="1"/>
    </xf>
    <xf numFmtId="0" fontId="31" fillId="0" borderId="0" xfId="3" applyFont="1">
      <alignment horizontal="left"/>
    </xf>
    <xf numFmtId="0" fontId="29" fillId="0" borderId="0" xfId="1" applyFont="1">
      <alignment vertical="top"/>
    </xf>
    <xf numFmtId="0" fontId="29" fillId="0" borderId="0" xfId="8" applyFont="1">
      <alignment horizontal="right" vertical="top"/>
    </xf>
    <xf numFmtId="166" fontId="32" fillId="0" borderId="4" xfId="5" applyFont="1">
      <alignment horizontal="center" vertical="center"/>
    </xf>
    <xf numFmtId="167" fontId="28" fillId="36" borderId="3" xfId="6" applyNumberFormat="1" applyFont="1" applyFill="1" applyBorder="1">
      <alignment horizontal="right" vertical="center" indent="1"/>
    </xf>
    <xf numFmtId="0" fontId="24" fillId="36" borderId="2" xfId="7" applyFont="1" applyFill="1">
      <alignment vertical="top" wrapText="1"/>
    </xf>
    <xf numFmtId="0" fontId="24" fillId="37" borderId="2" xfId="7" applyFont="1" applyFill="1" applyAlignment="1">
      <alignment vertical="top" wrapText="1"/>
    </xf>
    <xf numFmtId="0" fontId="2" fillId="0" borderId="0" xfId="0" applyFont="1">
      <alignment vertical="top"/>
    </xf>
    <xf numFmtId="0" fontId="24" fillId="37" borderId="2" xfId="7" applyFont="1" applyFill="1" applyAlignment="1">
      <alignment horizontal="left" vertical="top" wrapText="1"/>
    </xf>
    <xf numFmtId="0" fontId="24" fillId="38" borderId="0" xfId="0" applyFont="1" applyFill="1" applyAlignment="1">
      <alignment vertical="top" wrapText="1"/>
    </xf>
    <xf numFmtId="0" fontId="24" fillId="38" borderId="2" xfId="7" applyFont="1" applyFill="1" applyAlignment="1">
      <alignment horizontal="left" vertical="center" wrapText="1"/>
    </xf>
    <xf numFmtId="0" fontId="24" fillId="37" borderId="2" xfId="7" applyFont="1" applyFill="1" applyAlignment="1">
      <alignment horizontal="left" vertical="center" wrapText="1"/>
    </xf>
    <xf numFmtId="167" fontId="23" fillId="38" borderId="5" xfId="6" applyNumberFormat="1" applyFont="1" applyFill="1" applyBorder="1" applyAlignment="1">
      <alignment horizontal="left" vertical="top" wrapText="1"/>
    </xf>
    <xf numFmtId="0" fontId="23" fillId="39" borderId="0" xfId="0" applyFont="1" applyFill="1" applyAlignment="1">
      <alignment vertical="top" wrapText="1"/>
    </xf>
    <xf numFmtId="0" fontId="24" fillId="38" borderId="2" xfId="7" applyFont="1" applyFill="1" applyAlignment="1">
      <alignment vertical="center" wrapText="1"/>
    </xf>
    <xf numFmtId="167" fontId="30" fillId="38" borderId="3" xfId="6" applyNumberFormat="1" applyFont="1" applyFill="1" applyBorder="1">
      <alignment horizontal="right" vertical="center" indent="1"/>
    </xf>
    <xf numFmtId="0" fontId="24" fillId="38" borderId="14" xfId="7" applyFont="1" applyFill="1" applyBorder="1" applyAlignment="1">
      <alignment vertical="top" wrapText="1"/>
    </xf>
    <xf numFmtId="0" fontId="24" fillId="38" borderId="15" xfId="7" applyFont="1" applyFill="1" applyBorder="1" applyAlignment="1">
      <alignment vertical="top" wrapText="1"/>
    </xf>
    <xf numFmtId="0" fontId="24" fillId="38" borderId="5" xfId="7" applyFont="1" applyFill="1" applyBorder="1" applyAlignment="1">
      <alignment vertical="top" wrapText="1"/>
    </xf>
    <xf numFmtId="0" fontId="0" fillId="37" borderId="0" xfId="0" applyFill="1">
      <alignment vertical="top"/>
    </xf>
    <xf numFmtId="0" fontId="24" fillId="37" borderId="5" xfId="7" applyFont="1" applyFill="1" applyBorder="1" applyAlignment="1">
      <alignment vertical="top" wrapText="1"/>
    </xf>
    <xf numFmtId="0" fontId="24" fillId="37" borderId="2" xfId="7" applyFont="1" applyFill="1" applyBorder="1" applyAlignment="1">
      <alignment vertical="top" wrapText="1"/>
    </xf>
    <xf numFmtId="167" fontId="5" fillId="39" borderId="3" xfId="6" applyNumberFormat="1" applyFill="1" applyBorder="1">
      <alignment horizontal="right" vertical="center" indent="1"/>
    </xf>
    <xf numFmtId="167" fontId="28" fillId="39" borderId="3" xfId="6" applyNumberFormat="1" applyFont="1" applyFill="1" applyBorder="1">
      <alignment horizontal="right" vertical="center" indent="1"/>
    </xf>
    <xf numFmtId="0" fontId="23" fillId="39" borderId="0" xfId="0" applyFont="1" applyFill="1" applyAlignment="1">
      <alignment horizontal="left" vertical="center" wrapText="1"/>
    </xf>
    <xf numFmtId="0" fontId="2" fillId="39" borderId="2" xfId="7" applyFont="1" applyFill="1">
      <alignment vertical="top" wrapText="1"/>
    </xf>
    <xf numFmtId="167" fontId="5" fillId="39" borderId="5" xfId="6" applyNumberFormat="1" applyFill="1" applyBorder="1">
      <alignment horizontal="right" vertical="center" indent="1"/>
    </xf>
    <xf numFmtId="0" fontId="23" fillId="37" borderId="3" xfId="7" applyFont="1" applyFill="1" applyBorder="1" applyAlignment="1">
      <alignment vertical="top" wrapText="1"/>
    </xf>
    <xf numFmtId="0" fontId="23" fillId="37" borderId="2" xfId="7" applyFont="1" applyFill="1" applyAlignment="1">
      <alignment vertical="top" wrapText="1"/>
    </xf>
    <xf numFmtId="0" fontId="24" fillId="37" borderId="15" xfId="7" applyFont="1" applyFill="1" applyBorder="1" applyAlignment="1">
      <alignment vertical="top" wrapText="1"/>
    </xf>
    <xf numFmtId="0" fontId="24" fillId="37" borderId="14" xfId="7" applyFont="1" applyFill="1" applyBorder="1" applyAlignment="1">
      <alignment horizontal="left" vertical="top" wrapText="1"/>
    </xf>
    <xf numFmtId="0" fontId="24" fillId="37" borderId="16" xfId="7" applyFont="1" applyFill="1" applyBorder="1" applyAlignment="1">
      <alignment vertical="top" wrapText="1"/>
    </xf>
    <xf numFmtId="0" fontId="24" fillId="37" borderId="17" xfId="7" applyFont="1" applyFill="1" applyBorder="1" applyAlignment="1">
      <alignment vertical="top" wrapText="1"/>
    </xf>
    <xf numFmtId="0" fontId="27" fillId="39" borderId="2" xfId="7" applyFont="1" applyFill="1">
      <alignment vertical="top" wrapText="1"/>
    </xf>
    <xf numFmtId="167" fontId="28" fillId="39" borderId="5" xfId="6" applyNumberFormat="1" applyFont="1" applyFill="1" applyBorder="1">
      <alignment horizontal="right" vertical="center" indent="1"/>
    </xf>
    <xf numFmtId="0" fontId="23" fillId="39" borderId="5" xfId="0" applyFont="1" applyFill="1" applyBorder="1" applyAlignment="1">
      <alignment vertical="top" wrapText="1"/>
    </xf>
    <xf numFmtId="167" fontId="5" fillId="39" borderId="1" xfId="6" applyNumberFormat="1" applyFill="1" applyBorder="1">
      <alignment horizontal="right" vertical="center" indent="1"/>
    </xf>
    <xf numFmtId="167" fontId="28" fillId="36" borderId="5" xfId="6" applyNumberFormat="1" applyFont="1" applyFill="1" applyBorder="1">
      <alignment horizontal="right" vertical="center" indent="1"/>
    </xf>
    <xf numFmtId="0" fontId="0" fillId="36" borderId="0" xfId="0" applyFill="1">
      <alignment vertical="top"/>
    </xf>
    <xf numFmtId="0" fontId="0" fillId="0" borderId="0" xfId="0" applyFill="1">
      <alignment vertical="top"/>
    </xf>
    <xf numFmtId="0" fontId="33" fillId="0" borderId="0" xfId="4" applyFont="1">
      <alignment horizontal="right"/>
    </xf>
    <xf numFmtId="0" fontId="21" fillId="0" borderId="12" xfId="0" applyFont="1" applyFill="1" applyBorder="1" applyAlignment="1">
      <alignment wrapText="1"/>
    </xf>
    <xf numFmtId="0" fontId="21" fillId="0" borderId="12" xfId="0" applyFont="1" applyFill="1" applyBorder="1" applyAlignment="1">
      <alignment horizontal="justify" vertical="center" wrapText="1"/>
    </xf>
    <xf numFmtId="0" fontId="22" fillId="0" borderId="12" xfId="0" applyFont="1" applyFill="1" applyBorder="1" applyAlignment="1">
      <alignment wrapText="1"/>
    </xf>
    <xf numFmtId="0" fontId="21" fillId="0" borderId="0" xfId="0" applyFont="1" applyAlignment="1">
      <alignment wrapText="1"/>
    </xf>
    <xf numFmtId="0" fontId="21" fillId="0" borderId="0" xfId="0" applyFont="1" applyAlignment="1"/>
    <xf numFmtId="0" fontId="26" fillId="0" borderId="12" xfId="0" applyFont="1" applyBorder="1" applyAlignment="1">
      <alignment horizontal="center"/>
    </xf>
    <xf numFmtId="0" fontId="26" fillId="0" borderId="18" xfId="0" applyFont="1" applyBorder="1" applyAlignment="1">
      <alignment horizontal="center" vertical="top" wrapText="1"/>
    </xf>
    <xf numFmtId="0" fontId="1" fillId="0" borderId="0" xfId="2">
      <alignment horizontal="left"/>
    </xf>
    <xf numFmtId="0" fontId="4" fillId="0" borderId="0" xfId="1">
      <alignment vertical="top"/>
    </xf>
    <xf numFmtId="0" fontId="31" fillId="0" borderId="0" xfId="2" applyFont="1">
      <alignment horizontal="left"/>
    </xf>
    <xf numFmtId="0" fontId="29" fillId="0" borderId="0" xfId="1" applyFont="1">
      <alignment vertical="top"/>
    </xf>
  </cellXfs>
  <cellStyles count="50">
    <cellStyle name="20% - Ênfase1" xfId="27" builtinId="30" customBuiltin="1"/>
    <cellStyle name="20% - Ênfase2" xfId="31" builtinId="34" customBuiltin="1"/>
    <cellStyle name="20% - Ênfase3" xfId="35" builtinId="38" customBuiltin="1"/>
    <cellStyle name="20% - Ênfase4" xfId="39" builtinId="42" customBuiltin="1"/>
    <cellStyle name="20% - Ênfase5" xfId="43" builtinId="46" customBuiltin="1"/>
    <cellStyle name="20% - Ênfase6" xfId="47" builtinId="50" customBuiltin="1"/>
    <cellStyle name="40% - Ênfase1" xfId="28" builtinId="31" customBuiltin="1"/>
    <cellStyle name="40% - Ênfase2" xfId="32" builtinId="35" customBuiltin="1"/>
    <cellStyle name="40% - Ênfase3" xfId="36" builtinId="39" customBuiltin="1"/>
    <cellStyle name="40% - Ênfase4" xfId="40" builtinId="43" customBuiltin="1"/>
    <cellStyle name="40% - Ênfase5" xfId="44" builtinId="47" customBuiltin="1"/>
    <cellStyle name="40% - Ênfase6" xfId="48" builtinId="51" customBuiltin="1"/>
    <cellStyle name="60% - Ênfase1" xfId="29" builtinId="32" customBuiltin="1"/>
    <cellStyle name="60% - Ênfase2" xfId="33" builtinId="36" customBuiltin="1"/>
    <cellStyle name="60% - Ênfase3" xfId="37" builtinId="40" customBuiltin="1"/>
    <cellStyle name="60% - Ênfase4" xfId="41" builtinId="44" customBuiltin="1"/>
    <cellStyle name="60% - Ênfase5" xfId="45" builtinId="48" customBuiltin="1"/>
    <cellStyle name="60% - Ênfase6" xfId="49" builtinId="52" customBuiltin="1"/>
    <cellStyle name="Bom" xfId="14" builtinId="26" customBuiltin="1"/>
    <cellStyle name="Cálculo" xfId="19" builtinId="22" customBuiltin="1"/>
    <cellStyle name="Célula de Verificação" xfId="21" builtinId="23" customBuiltin="1"/>
    <cellStyle name="Célula Vinculada" xfId="20" builtinId="24" customBuiltin="1"/>
    <cellStyle name="DescriçõesDeDias" xfId="7"/>
    <cellStyle name="Ênfase1" xfId="26" builtinId="29" customBuiltin="1"/>
    <cellStyle name="Ênfase2" xfId="30" builtinId="33" customBuiltin="1"/>
    <cellStyle name="Ênfase3" xfId="34" builtinId="37" customBuiltin="1"/>
    <cellStyle name="Ênfase4" xfId="38" builtinId="41" customBuiltin="1"/>
    <cellStyle name="Ênfase5" xfId="42" builtinId="45" customBuiltin="1"/>
    <cellStyle name="Ênfase6" xfId="46" builtinId="49" customBuiltin="1"/>
    <cellStyle name="Entrada" xfId="17" builtinId="20" customBuiltin="1"/>
    <cellStyle name="Incorreto" xfId="15" builtinId="27" customBuiltin="1"/>
    <cellStyle name="Moeda" xfId="11" builtinId="4" customBuiltin="1"/>
    <cellStyle name="Moeda [0]" xfId="12" builtinId="7" customBuiltin="1"/>
    <cellStyle name="Neutra" xfId="16" builtinId="28" customBuiltin="1"/>
    <cellStyle name="Normal" xfId="0" builtinId="0" customBuiltin="1"/>
    <cellStyle name="Nota" xfId="23" builtinId="10" customBuiltin="1"/>
    <cellStyle name="Porcentagem" xfId="13" builtinId="5" customBuiltin="1"/>
    <cellStyle name="Rótulo de entrada alinhado à direita" xfId="8"/>
    <cellStyle name="Rótulo de entrada alinhado à esquerda" xfId="1"/>
    <cellStyle name="Saída" xfId="18" builtinId="21" customBuiltin="1"/>
    <cellStyle name="Separador de milhares [0]" xfId="10" builtinId="6" customBuiltin="1"/>
    <cellStyle name="Texto de Aviso" xfId="22" builtinId="11" customBuiltin="1"/>
    <cellStyle name="Texto Explicativo" xfId="24" builtinId="53" customBuiltin="1"/>
    <cellStyle name="Título" xfId="2" builtinId="15" customBuiltin="1"/>
    <cellStyle name="Título 1" xfId="3" builtinId="16" customBuiltin="1"/>
    <cellStyle name="Título 2" xfId="4" builtinId="17" customBuiltin="1"/>
    <cellStyle name="Título 3" xfId="5" builtinId="18" customBuiltin="1"/>
    <cellStyle name="Título 4" xfId="6" builtinId="19" customBuiltin="1"/>
    <cellStyle name="Total" xfId="25" builtinId="25" customBuiltin="1"/>
    <cellStyle name="Vírgula" xfId="9" builtinId="3" customBuiltin="1"/>
  </cellStyles>
  <dxfs count="72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66FFCC"/>
      <color rgb="FF8BFFD8"/>
      <color rgb="FFFF66CC"/>
      <color rgb="FFFF57AB"/>
      <color rgb="FFEA6F6C"/>
      <color rgb="FFFF0D86"/>
      <color rgb="FFFFFFC5"/>
      <color rgb="FFFBCDC5"/>
      <color rgb="FFF7C1FB"/>
      <color rgb="FFF4AC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85726</xdr:colOff>
      <xdr:row>0</xdr:row>
      <xdr:rowOff>97367</xdr:rowOff>
    </xdr:from>
    <xdr:to>
      <xdr:col>7</xdr:col>
      <xdr:colOff>1373717</xdr:colOff>
      <xdr:row>1</xdr:row>
      <xdr:rowOff>297392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87226" y="97367"/>
          <a:ext cx="1402291" cy="77152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47625</xdr:colOff>
      <xdr:row>0</xdr:row>
      <xdr:rowOff>66675</xdr:rowOff>
    </xdr:from>
    <xdr:to>
      <xdr:col>8</xdr:col>
      <xdr:colOff>9525</xdr:colOff>
      <xdr:row>1</xdr:row>
      <xdr:rowOff>190179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01225" y="66675"/>
          <a:ext cx="1257300" cy="695004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28574</xdr:colOff>
      <xdr:row>0</xdr:row>
      <xdr:rowOff>28575</xdr:rowOff>
    </xdr:from>
    <xdr:to>
      <xdr:col>8</xdr:col>
      <xdr:colOff>28575</xdr:colOff>
      <xdr:row>0</xdr:row>
      <xdr:rowOff>723579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199" y="28575"/>
          <a:ext cx="1238251" cy="69500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114300</xdr:colOff>
      <xdr:row>0</xdr:row>
      <xdr:rowOff>123825</xdr:rowOff>
    </xdr:from>
    <xdr:to>
      <xdr:col>8</xdr:col>
      <xdr:colOff>38100</xdr:colOff>
      <xdr:row>1</xdr:row>
      <xdr:rowOff>247329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48850" y="123825"/>
          <a:ext cx="1304925" cy="69500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42333</xdr:colOff>
      <xdr:row>0</xdr:row>
      <xdr:rowOff>21166</xdr:rowOff>
    </xdr:from>
    <xdr:to>
      <xdr:col>8</xdr:col>
      <xdr:colOff>21166</xdr:colOff>
      <xdr:row>1</xdr:row>
      <xdr:rowOff>223925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9583" y="21166"/>
          <a:ext cx="1555750" cy="77425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123825</xdr:colOff>
      <xdr:row>0</xdr:row>
      <xdr:rowOff>47625</xdr:rowOff>
    </xdr:from>
    <xdr:to>
      <xdr:col>7</xdr:col>
      <xdr:colOff>1371601</xdr:colOff>
      <xdr:row>1</xdr:row>
      <xdr:rowOff>201930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77425" y="47625"/>
          <a:ext cx="1247776" cy="72580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76200</xdr:colOff>
      <xdr:row>0</xdr:row>
      <xdr:rowOff>76200</xdr:rowOff>
    </xdr:from>
    <xdr:to>
      <xdr:col>8</xdr:col>
      <xdr:colOff>0</xdr:colOff>
      <xdr:row>1</xdr:row>
      <xdr:rowOff>201801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0275" y="76200"/>
          <a:ext cx="1314450" cy="6971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47625</xdr:colOff>
      <xdr:row>0</xdr:row>
      <xdr:rowOff>114300</xdr:rowOff>
    </xdr:from>
    <xdr:to>
      <xdr:col>8</xdr:col>
      <xdr:colOff>9525</xdr:colOff>
      <xdr:row>1</xdr:row>
      <xdr:rowOff>237804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01225" y="114300"/>
          <a:ext cx="1343025" cy="69500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19050</xdr:colOff>
      <xdr:row>0</xdr:row>
      <xdr:rowOff>38100</xdr:rowOff>
    </xdr:from>
    <xdr:to>
      <xdr:col>8</xdr:col>
      <xdr:colOff>0</xdr:colOff>
      <xdr:row>1</xdr:row>
      <xdr:rowOff>161604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2175" y="38100"/>
          <a:ext cx="1295400" cy="69500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104774</xdr:colOff>
      <xdr:row>0</xdr:row>
      <xdr:rowOff>95250</xdr:rowOff>
    </xdr:from>
    <xdr:to>
      <xdr:col>8</xdr:col>
      <xdr:colOff>57149</xdr:colOff>
      <xdr:row>1</xdr:row>
      <xdr:rowOff>218754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67899" y="95250"/>
          <a:ext cx="1266825" cy="69500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1562101</xdr:colOff>
      <xdr:row>0</xdr:row>
      <xdr:rowOff>76199</xdr:rowOff>
    </xdr:from>
    <xdr:to>
      <xdr:col>8</xdr:col>
      <xdr:colOff>9525</xdr:colOff>
      <xdr:row>1</xdr:row>
      <xdr:rowOff>219074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3126" y="76199"/>
          <a:ext cx="1323974" cy="71437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47625</xdr:colOff>
      <xdr:row>0</xdr:row>
      <xdr:rowOff>85725</xdr:rowOff>
    </xdr:from>
    <xdr:to>
      <xdr:col>7</xdr:col>
      <xdr:colOff>1333500</xdr:colOff>
      <xdr:row>1</xdr:row>
      <xdr:rowOff>238124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72650" y="85725"/>
          <a:ext cx="1285875" cy="8667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A1:J41"/>
  <sheetViews>
    <sheetView tabSelected="1" zoomScale="90" zoomScaleNormal="90" workbookViewId="0">
      <selection activeCell="A2" sqref="A2"/>
    </sheetView>
  </sheetViews>
  <sheetFormatPr defaultColWidth="9" defaultRowHeight="11.25" x14ac:dyDescent="0.15"/>
  <cols>
    <col min="1" max="1" width="11.875" style="110" customWidth="1"/>
    <col min="2" max="2" width="10.25" style="110" customWidth="1"/>
    <col min="3" max="3" width="14" style="110" customWidth="1"/>
    <col min="4" max="4" width="38" style="110" customWidth="1"/>
    <col min="5" max="5" width="44" style="110" customWidth="1"/>
    <col min="6" max="6" width="7.375" style="110" hidden="1" customWidth="1"/>
    <col min="7" max="7" width="52.625" style="110" hidden="1" customWidth="1"/>
    <col min="8" max="8" width="0" style="111" hidden="1" customWidth="1"/>
    <col min="9" max="9" width="10.75" style="111" hidden="1" customWidth="1"/>
    <col min="10" max="10" width="11" style="111" hidden="1" customWidth="1"/>
    <col min="11" max="16384" width="9" style="111"/>
  </cols>
  <sheetData>
    <row r="1" spans="1:10" ht="22.9" customHeight="1" x14ac:dyDescent="0.15">
      <c r="A1" s="113" t="s">
        <v>208</v>
      </c>
      <c r="B1" s="113"/>
      <c r="C1" s="113"/>
      <c r="D1" s="113"/>
      <c r="E1" s="113"/>
    </row>
    <row r="2" spans="1:10" x14ac:dyDescent="0.15">
      <c r="A2" s="14" t="s">
        <v>5</v>
      </c>
      <c r="B2" s="14" t="s">
        <v>6</v>
      </c>
      <c r="C2" s="14" t="s">
        <v>7</v>
      </c>
      <c r="D2" s="14" t="s">
        <v>8</v>
      </c>
      <c r="E2" s="14" t="s">
        <v>9</v>
      </c>
      <c r="F2" s="14" t="s">
        <v>10</v>
      </c>
      <c r="G2" s="14" t="s">
        <v>11</v>
      </c>
    </row>
    <row r="3" spans="1:10" x14ac:dyDescent="0.15">
      <c r="A3" s="107" t="s">
        <v>12</v>
      </c>
      <c r="B3" s="107" t="s">
        <v>13</v>
      </c>
      <c r="C3" s="108" t="s">
        <v>14</v>
      </c>
      <c r="D3" s="107" t="s">
        <v>15</v>
      </c>
      <c r="E3" s="107" t="s">
        <v>16</v>
      </c>
      <c r="F3" s="15" t="s">
        <v>17</v>
      </c>
      <c r="G3" s="15"/>
      <c r="I3" s="28" t="s">
        <v>12</v>
      </c>
      <c r="J3" s="28" t="s">
        <v>126</v>
      </c>
    </row>
    <row r="4" spans="1:10" x14ac:dyDescent="0.15">
      <c r="A4" s="107" t="s">
        <v>12</v>
      </c>
      <c r="B4" s="107" t="s">
        <v>13</v>
      </c>
      <c r="C4" s="107" t="s">
        <v>18</v>
      </c>
      <c r="D4" s="108" t="s">
        <v>19</v>
      </c>
      <c r="E4" s="107" t="s">
        <v>20</v>
      </c>
      <c r="F4" s="15" t="s">
        <v>21</v>
      </c>
      <c r="G4" s="15"/>
      <c r="I4" s="112" t="s">
        <v>127</v>
      </c>
      <c r="J4" s="112" t="s">
        <v>188</v>
      </c>
    </row>
    <row r="5" spans="1:10" ht="22.5" x14ac:dyDescent="0.15">
      <c r="A5" s="107" t="s">
        <v>12</v>
      </c>
      <c r="B5" s="107" t="s">
        <v>13</v>
      </c>
      <c r="C5" s="107" t="s">
        <v>18</v>
      </c>
      <c r="D5" s="108" t="s">
        <v>22</v>
      </c>
      <c r="E5" s="107" t="s">
        <v>207</v>
      </c>
      <c r="F5" s="15"/>
      <c r="G5" s="15"/>
      <c r="I5" s="112" t="s">
        <v>128</v>
      </c>
      <c r="J5" s="112" t="s">
        <v>205</v>
      </c>
    </row>
    <row r="6" spans="1:10" x14ac:dyDescent="0.15">
      <c r="A6" s="107" t="s">
        <v>12</v>
      </c>
      <c r="B6" s="107" t="s">
        <v>23</v>
      </c>
      <c r="C6" s="107" t="s">
        <v>24</v>
      </c>
      <c r="D6" s="107" t="s">
        <v>24</v>
      </c>
      <c r="E6" s="107" t="s">
        <v>25</v>
      </c>
      <c r="F6" s="22"/>
      <c r="G6" s="22"/>
    </row>
    <row r="7" spans="1:10" x14ac:dyDescent="0.15">
      <c r="A7" s="107" t="s">
        <v>12</v>
      </c>
      <c r="B7" s="107" t="s">
        <v>13</v>
      </c>
      <c r="C7" s="107" t="s">
        <v>26</v>
      </c>
      <c r="D7" s="107" t="s">
        <v>27</v>
      </c>
      <c r="E7" s="107" t="s">
        <v>28</v>
      </c>
      <c r="F7" s="15"/>
      <c r="G7" s="15"/>
    </row>
    <row r="8" spans="1:10" x14ac:dyDescent="0.15">
      <c r="A8" s="107" t="s">
        <v>12</v>
      </c>
      <c r="B8" s="107" t="s">
        <v>13</v>
      </c>
      <c r="C8" s="107" t="s">
        <v>29</v>
      </c>
      <c r="D8" s="108" t="s">
        <v>30</v>
      </c>
      <c r="E8" s="107" t="s">
        <v>31</v>
      </c>
      <c r="F8" s="15"/>
      <c r="G8" s="15"/>
    </row>
    <row r="9" spans="1:10" ht="22.5" x14ac:dyDescent="0.15">
      <c r="A9" s="107" t="s">
        <v>12</v>
      </c>
      <c r="B9" s="107" t="s">
        <v>13</v>
      </c>
      <c r="C9" s="107" t="s">
        <v>29</v>
      </c>
      <c r="D9" s="108" t="s">
        <v>32</v>
      </c>
      <c r="E9" s="107" t="s">
        <v>33</v>
      </c>
      <c r="F9" s="15"/>
      <c r="G9" s="15"/>
    </row>
    <row r="10" spans="1:10" ht="22.5" x14ac:dyDescent="0.15">
      <c r="A10" s="107" t="s">
        <v>12</v>
      </c>
      <c r="B10" s="107" t="s">
        <v>13</v>
      </c>
      <c r="C10" s="107" t="s">
        <v>34</v>
      </c>
      <c r="D10" s="107" t="s">
        <v>35</v>
      </c>
      <c r="E10" s="107" t="s">
        <v>36</v>
      </c>
      <c r="F10" s="15"/>
      <c r="G10" s="15"/>
    </row>
    <row r="11" spans="1:10" ht="22.5" x14ac:dyDescent="0.15">
      <c r="A11" s="107" t="s">
        <v>12</v>
      </c>
      <c r="B11" s="107" t="s">
        <v>37</v>
      </c>
      <c r="C11" s="107" t="s">
        <v>34</v>
      </c>
      <c r="D11" s="107" t="s">
        <v>38</v>
      </c>
      <c r="E11" s="107" t="s">
        <v>39</v>
      </c>
      <c r="F11" s="15"/>
      <c r="G11" s="15"/>
    </row>
    <row r="12" spans="1:10" x14ac:dyDescent="0.15">
      <c r="A12" s="107" t="s">
        <v>12</v>
      </c>
      <c r="B12" s="107" t="s">
        <v>37</v>
      </c>
      <c r="C12" s="107" t="s">
        <v>40</v>
      </c>
      <c r="D12" s="107" t="s">
        <v>41</v>
      </c>
      <c r="E12" s="107" t="s">
        <v>42</v>
      </c>
      <c r="F12" s="15"/>
      <c r="G12" s="15"/>
    </row>
    <row r="13" spans="1:10" ht="33.75" x14ac:dyDescent="0.15">
      <c r="A13" s="107" t="s">
        <v>12</v>
      </c>
      <c r="B13" s="107" t="s">
        <v>13</v>
      </c>
      <c r="C13" s="107" t="s">
        <v>43</v>
      </c>
      <c r="D13" s="107" t="s">
        <v>44</v>
      </c>
      <c r="E13" s="107" t="s">
        <v>45</v>
      </c>
      <c r="F13" s="15"/>
      <c r="G13" s="15"/>
    </row>
    <row r="14" spans="1:10" ht="33.75" x14ac:dyDescent="0.15">
      <c r="A14" s="107" t="s">
        <v>12</v>
      </c>
      <c r="B14" s="107" t="s">
        <v>13</v>
      </c>
      <c r="C14" s="107" t="s">
        <v>43</v>
      </c>
      <c r="D14" s="107" t="s">
        <v>46</v>
      </c>
      <c r="E14" s="107" t="s">
        <v>45</v>
      </c>
      <c r="F14" s="15"/>
      <c r="G14" s="15"/>
    </row>
    <row r="15" spans="1:10" x14ac:dyDescent="0.15">
      <c r="A15" s="107" t="s">
        <v>12</v>
      </c>
      <c r="B15" s="107" t="s">
        <v>47</v>
      </c>
      <c r="C15" s="107" t="s">
        <v>29</v>
      </c>
      <c r="D15" s="108" t="s">
        <v>48</v>
      </c>
      <c r="E15" s="107" t="s">
        <v>49</v>
      </c>
      <c r="F15" s="15"/>
      <c r="G15" s="15"/>
    </row>
    <row r="16" spans="1:10" x14ac:dyDescent="0.15">
      <c r="A16" s="107" t="s">
        <v>12</v>
      </c>
      <c r="B16" s="107" t="s">
        <v>47</v>
      </c>
      <c r="C16" s="107" t="s">
        <v>29</v>
      </c>
      <c r="D16" s="108" t="s">
        <v>50</v>
      </c>
      <c r="E16" s="107" t="s">
        <v>51</v>
      </c>
      <c r="F16" s="15"/>
      <c r="G16" s="15"/>
    </row>
    <row r="17" spans="1:8" ht="33.75" customHeight="1" x14ac:dyDescent="0.15">
      <c r="A17" s="107" t="s">
        <v>12</v>
      </c>
      <c r="B17" s="107" t="s">
        <v>47</v>
      </c>
      <c r="C17" s="107" t="s">
        <v>52</v>
      </c>
      <c r="D17" s="107" t="s">
        <v>53</v>
      </c>
      <c r="E17" s="107" t="s">
        <v>54</v>
      </c>
      <c r="F17" s="15"/>
      <c r="G17" s="15"/>
    </row>
    <row r="18" spans="1:8" ht="31.5" customHeight="1" x14ac:dyDescent="0.15">
      <c r="A18" s="107" t="s">
        <v>12</v>
      </c>
      <c r="B18" s="107" t="s">
        <v>47</v>
      </c>
      <c r="C18" s="107" t="s">
        <v>55</v>
      </c>
      <c r="D18" s="108" t="s">
        <v>56</v>
      </c>
      <c r="E18" s="107" t="s">
        <v>57</v>
      </c>
      <c r="F18" s="15"/>
      <c r="G18" s="15"/>
    </row>
    <row r="19" spans="1:8" ht="30.75" customHeight="1" x14ac:dyDescent="0.15">
      <c r="A19" s="107" t="s">
        <v>12</v>
      </c>
      <c r="B19" s="107" t="s">
        <v>47</v>
      </c>
      <c r="C19" s="107" t="s">
        <v>58</v>
      </c>
      <c r="D19" s="108" t="s">
        <v>58</v>
      </c>
      <c r="E19" s="107" t="s">
        <v>138</v>
      </c>
      <c r="F19" s="15"/>
      <c r="G19" s="15"/>
    </row>
    <row r="20" spans="1:8" x14ac:dyDescent="0.15">
      <c r="A20" s="107" t="s">
        <v>59</v>
      </c>
      <c r="B20" s="107" t="s">
        <v>13</v>
      </c>
      <c r="C20" s="107" t="s">
        <v>60</v>
      </c>
      <c r="D20" s="108" t="s">
        <v>61</v>
      </c>
      <c r="E20" s="107" t="s">
        <v>62</v>
      </c>
      <c r="F20" s="15"/>
      <c r="G20" s="15"/>
    </row>
    <row r="21" spans="1:8" ht="22.5" x14ac:dyDescent="0.15">
      <c r="A21" s="107" t="s">
        <v>59</v>
      </c>
      <c r="B21" s="107" t="s">
        <v>13</v>
      </c>
      <c r="C21" s="107" t="s">
        <v>60</v>
      </c>
      <c r="D21" s="108" t="s">
        <v>63</v>
      </c>
      <c r="E21" s="107" t="s">
        <v>64</v>
      </c>
      <c r="F21" s="15"/>
      <c r="G21" s="15"/>
    </row>
    <row r="22" spans="1:8" x14ac:dyDescent="0.15">
      <c r="A22" s="107" t="s">
        <v>59</v>
      </c>
      <c r="B22" s="107" t="s">
        <v>13</v>
      </c>
      <c r="C22" s="107" t="s">
        <v>60</v>
      </c>
      <c r="D22" s="108" t="s">
        <v>65</v>
      </c>
      <c r="E22" s="107" t="s">
        <v>66</v>
      </c>
      <c r="F22" s="15"/>
      <c r="G22" s="15"/>
    </row>
    <row r="23" spans="1:8" x14ac:dyDescent="0.15">
      <c r="A23" s="107" t="s">
        <v>59</v>
      </c>
      <c r="B23" s="107" t="s">
        <v>13</v>
      </c>
      <c r="C23" s="107" t="s">
        <v>60</v>
      </c>
      <c r="D23" s="108" t="s">
        <v>67</v>
      </c>
      <c r="E23" s="107" t="s">
        <v>68</v>
      </c>
      <c r="F23" s="15"/>
      <c r="G23" s="15"/>
    </row>
    <row r="24" spans="1:8" x14ac:dyDescent="0.15">
      <c r="A24" s="107" t="s">
        <v>59</v>
      </c>
      <c r="B24" s="107" t="s">
        <v>13</v>
      </c>
      <c r="C24" s="107" t="s">
        <v>60</v>
      </c>
      <c r="D24" s="108" t="s">
        <v>69</v>
      </c>
      <c r="E24" s="107" t="s">
        <v>68</v>
      </c>
      <c r="F24" s="15"/>
      <c r="G24" s="15"/>
    </row>
    <row r="25" spans="1:8" ht="22.5" x14ac:dyDescent="0.15">
      <c r="A25" s="107" t="s">
        <v>59</v>
      </c>
      <c r="B25" s="107" t="s">
        <v>13</v>
      </c>
      <c r="C25" s="107" t="s">
        <v>60</v>
      </c>
      <c r="D25" s="108" t="s">
        <v>70</v>
      </c>
      <c r="E25" s="107" t="s">
        <v>68</v>
      </c>
      <c r="F25" s="15"/>
      <c r="G25" s="15"/>
    </row>
    <row r="26" spans="1:8" ht="22.5" x14ac:dyDescent="0.15">
      <c r="A26" s="107" t="s">
        <v>59</v>
      </c>
      <c r="B26" s="107" t="s">
        <v>13</v>
      </c>
      <c r="C26" s="107" t="s">
        <v>60</v>
      </c>
      <c r="D26" s="108" t="s">
        <v>71</v>
      </c>
      <c r="E26" s="107" t="s">
        <v>72</v>
      </c>
      <c r="F26" s="15"/>
      <c r="G26" s="15"/>
    </row>
    <row r="27" spans="1:8" x14ac:dyDescent="0.15">
      <c r="A27" s="107" t="s">
        <v>59</v>
      </c>
      <c r="B27" s="107" t="s">
        <v>13</v>
      </c>
      <c r="C27" s="107" t="s">
        <v>60</v>
      </c>
      <c r="D27" s="108" t="s">
        <v>73</v>
      </c>
      <c r="E27" s="107" t="s">
        <v>74</v>
      </c>
      <c r="F27" s="15"/>
      <c r="G27" s="15"/>
    </row>
    <row r="28" spans="1:8" ht="22.5" x14ac:dyDescent="0.15">
      <c r="A28" s="107" t="s">
        <v>59</v>
      </c>
      <c r="B28" s="107" t="s">
        <v>13</v>
      </c>
      <c r="C28" s="107" t="s">
        <v>60</v>
      </c>
      <c r="D28" s="108" t="s">
        <v>32</v>
      </c>
      <c r="E28" s="107" t="s">
        <v>75</v>
      </c>
      <c r="F28" s="15"/>
      <c r="G28" s="15"/>
    </row>
    <row r="29" spans="1:8" x14ac:dyDescent="0.15">
      <c r="A29" s="107" t="s">
        <v>59</v>
      </c>
      <c r="B29" s="107" t="s">
        <v>13</v>
      </c>
      <c r="C29" s="107" t="s">
        <v>60</v>
      </c>
      <c r="D29" s="108" t="s">
        <v>76</v>
      </c>
      <c r="E29" s="107" t="s">
        <v>77</v>
      </c>
      <c r="F29" s="15"/>
      <c r="G29" s="15"/>
    </row>
    <row r="30" spans="1:8" x14ac:dyDescent="0.15">
      <c r="A30" s="107" t="s">
        <v>59</v>
      </c>
      <c r="B30" s="107" t="s">
        <v>13</v>
      </c>
      <c r="C30" s="107" t="s">
        <v>78</v>
      </c>
      <c r="D30" s="108" t="s">
        <v>79</v>
      </c>
      <c r="E30" s="109" t="s">
        <v>80</v>
      </c>
      <c r="F30" s="15"/>
      <c r="G30" s="15"/>
    </row>
    <row r="31" spans="1:8" x14ac:dyDescent="0.15">
      <c r="A31" s="107" t="s">
        <v>59</v>
      </c>
      <c r="B31" s="107" t="s">
        <v>47</v>
      </c>
      <c r="C31" s="107" t="s">
        <v>81</v>
      </c>
      <c r="D31" s="107" t="s">
        <v>82</v>
      </c>
      <c r="E31" s="107" t="s">
        <v>206</v>
      </c>
      <c r="F31" s="15"/>
      <c r="G31" s="15"/>
      <c r="H31" s="36"/>
    </row>
    <row r="32" spans="1:8" ht="29.25" customHeight="1" x14ac:dyDescent="0.15">
      <c r="A32" s="107" t="s">
        <v>59</v>
      </c>
      <c r="B32" s="107" t="s">
        <v>13</v>
      </c>
      <c r="C32" s="107" t="s">
        <v>81</v>
      </c>
      <c r="D32" s="107" t="s">
        <v>83</v>
      </c>
      <c r="E32" s="107" t="s">
        <v>84</v>
      </c>
      <c r="F32" s="15"/>
      <c r="G32" s="15"/>
      <c r="H32" s="36"/>
    </row>
    <row r="33" spans="1:7" x14ac:dyDescent="0.15">
      <c r="A33" s="107" t="s">
        <v>59</v>
      </c>
      <c r="B33" s="107" t="s">
        <v>13</v>
      </c>
      <c r="C33" s="107" t="s">
        <v>78</v>
      </c>
      <c r="D33" s="108" t="s">
        <v>61</v>
      </c>
      <c r="E33" s="109" t="s">
        <v>80</v>
      </c>
      <c r="F33" s="15"/>
      <c r="G33" s="15"/>
    </row>
    <row r="34" spans="1:7" x14ac:dyDescent="0.15">
      <c r="A34" s="107" t="s">
        <v>59</v>
      </c>
      <c r="B34" s="107" t="s">
        <v>13</v>
      </c>
      <c r="C34" s="107" t="s">
        <v>78</v>
      </c>
      <c r="D34" s="108" t="s">
        <v>67</v>
      </c>
      <c r="E34" s="109" t="s">
        <v>80</v>
      </c>
      <c r="F34" s="15"/>
      <c r="G34" s="15"/>
    </row>
    <row r="35" spans="1:7" x14ac:dyDescent="0.15">
      <c r="A35" s="107" t="s">
        <v>59</v>
      </c>
      <c r="B35" s="107" t="s">
        <v>13</v>
      </c>
      <c r="C35" s="107" t="s">
        <v>78</v>
      </c>
      <c r="D35" s="108" t="s">
        <v>69</v>
      </c>
      <c r="E35" s="109" t="s">
        <v>80</v>
      </c>
      <c r="F35" s="15"/>
      <c r="G35" s="15"/>
    </row>
    <row r="36" spans="1:7" ht="22.5" x14ac:dyDescent="0.15">
      <c r="A36" s="107" t="s">
        <v>59</v>
      </c>
      <c r="B36" s="107" t="s">
        <v>13</v>
      </c>
      <c r="C36" s="107" t="s">
        <v>78</v>
      </c>
      <c r="D36" s="108" t="s">
        <v>70</v>
      </c>
      <c r="E36" s="109" t="s">
        <v>80</v>
      </c>
      <c r="F36" s="15"/>
      <c r="G36" s="15"/>
    </row>
    <row r="37" spans="1:7" x14ac:dyDescent="0.15">
      <c r="A37" s="107" t="s">
        <v>59</v>
      </c>
      <c r="B37" s="107" t="s">
        <v>13</v>
      </c>
      <c r="C37" s="107" t="s">
        <v>78</v>
      </c>
      <c r="D37" s="108" t="s">
        <v>73</v>
      </c>
      <c r="E37" s="109" t="s">
        <v>80</v>
      </c>
      <c r="F37" s="15"/>
      <c r="G37" s="15"/>
    </row>
    <row r="38" spans="1:7" ht="29.25" customHeight="1" x14ac:dyDescent="0.15">
      <c r="A38" s="107" t="s">
        <v>85</v>
      </c>
      <c r="B38" s="107" t="s">
        <v>13</v>
      </c>
      <c r="C38" s="107" t="s">
        <v>86</v>
      </c>
      <c r="D38" s="107" t="s">
        <v>87</v>
      </c>
      <c r="E38" s="107" t="s">
        <v>88</v>
      </c>
      <c r="F38" s="15"/>
      <c r="G38" s="15"/>
    </row>
    <row r="39" spans="1:7" ht="29.25" customHeight="1" x14ac:dyDescent="0.15">
      <c r="A39" s="107" t="s">
        <v>85</v>
      </c>
      <c r="B39" s="107" t="s">
        <v>13</v>
      </c>
      <c r="C39" s="107" t="s">
        <v>86</v>
      </c>
      <c r="D39" s="107" t="s">
        <v>98</v>
      </c>
      <c r="E39" s="107" t="s">
        <v>99</v>
      </c>
    </row>
    <row r="40" spans="1:7" ht="26.25" customHeight="1" x14ac:dyDescent="0.15">
      <c r="A40" s="107" t="s">
        <v>85</v>
      </c>
      <c r="B40" s="107" t="s">
        <v>13</v>
      </c>
      <c r="C40" s="107" t="s">
        <v>86</v>
      </c>
      <c r="D40" s="107" t="s">
        <v>100</v>
      </c>
      <c r="E40" s="107" t="s">
        <v>101</v>
      </c>
    </row>
    <row r="41" spans="1:7" x14ac:dyDescent="0.15">
      <c r="A41" s="107" t="s">
        <v>85</v>
      </c>
      <c r="B41" s="107" t="s">
        <v>47</v>
      </c>
      <c r="C41" s="107" t="s">
        <v>86</v>
      </c>
      <c r="D41" s="107" t="s">
        <v>102</v>
      </c>
      <c r="E41" s="107" t="s">
        <v>103</v>
      </c>
    </row>
  </sheetData>
  <autoFilter ref="A2:G41"/>
  <mergeCells count="1">
    <mergeCell ref="A1:E1"/>
  </mergeCells>
  <pageMargins left="0.25" right="0.25" top="0.75" bottom="0.75" header="0.3" footer="0.3"/>
  <pageSetup paperSize="9" scale="83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1:H19"/>
  <sheetViews>
    <sheetView showGridLines="0" showRuler="0" zoomScaleNormal="100" workbookViewId="0">
      <selection activeCell="L8" sqref="L8"/>
    </sheetView>
  </sheetViews>
  <sheetFormatPr defaultRowHeight="15" x14ac:dyDescent="0.25"/>
  <cols>
    <col min="1" max="1" width="2.5" customWidth="1"/>
    <col min="2" max="5" width="20.625" customWidth="1"/>
    <col min="6" max="6" width="23.25" customWidth="1"/>
    <col min="7" max="7" width="22" customWidth="1"/>
    <col min="8" max="8" width="18.5" customWidth="1"/>
  </cols>
  <sheetData>
    <row r="1" spans="2:8" ht="56.25" customHeight="1" x14ac:dyDescent="0.65">
      <c r="B1" s="3">
        <f ca="1">YEAR(TODAY())</f>
        <v>2021</v>
      </c>
      <c r="C1" s="114" t="s">
        <v>93</v>
      </c>
      <c r="D1" s="114"/>
      <c r="E1" s="106" t="s">
        <v>96</v>
      </c>
      <c r="G1" s="75" t="s">
        <v>170</v>
      </c>
    </row>
    <row r="2" spans="2:8" ht="30" customHeight="1" x14ac:dyDescent="0.3">
      <c r="B2" s="9"/>
      <c r="C2" s="115"/>
      <c r="D2" s="115"/>
      <c r="E2" s="4"/>
    </row>
    <row r="3" spans="2:8" ht="19.5" customHeight="1" thickBot="1" x14ac:dyDescent="0.35">
      <c r="B3" s="2">
        <f t="array" aca="1" ref="B3:H3" ca="1">calendário</f>
        <v>44437</v>
      </c>
      <c r="C3" s="2">
        <f ca="1"/>
        <v>44438</v>
      </c>
      <c r="D3" s="2">
        <f ca="1"/>
        <v>44439</v>
      </c>
      <c r="E3" s="2">
        <f ca="1"/>
        <v>44440</v>
      </c>
      <c r="F3" s="2">
        <f ca="1"/>
        <v>44441</v>
      </c>
      <c r="G3" s="2">
        <f ca="1"/>
        <v>44442</v>
      </c>
      <c r="H3" s="2">
        <f ca="1"/>
        <v>44443</v>
      </c>
    </row>
    <row r="4" spans="2:8" ht="24" customHeight="1" thickTop="1" x14ac:dyDescent="0.3">
      <c r="B4" s="13">
        <f t="array" aca="1" ref="B4:H4" ca="1">INDEX(calendário,ndx+0)</f>
        <v>44437</v>
      </c>
      <c r="C4" s="6">
        <f ca="1"/>
        <v>44438</v>
      </c>
      <c r="D4" s="16">
        <f ca="1"/>
        <v>44439</v>
      </c>
      <c r="E4" s="25">
        <f ca="1"/>
        <v>44440</v>
      </c>
      <c r="F4" s="25">
        <f ca="1"/>
        <v>44441</v>
      </c>
      <c r="G4" s="102">
        <f ca="1"/>
        <v>44442</v>
      </c>
      <c r="H4" s="13">
        <f ca="1"/>
        <v>44443</v>
      </c>
    </row>
    <row r="5" spans="2:8" ht="36" x14ac:dyDescent="0.25">
      <c r="B5" s="37"/>
      <c r="C5" s="38"/>
      <c r="D5" s="50"/>
      <c r="E5" s="82" t="s">
        <v>171</v>
      </c>
      <c r="F5" s="32" t="s">
        <v>169</v>
      </c>
      <c r="G5" s="101" t="s">
        <v>197</v>
      </c>
      <c r="H5" s="37"/>
    </row>
    <row r="6" spans="2:8" ht="51" customHeight="1" x14ac:dyDescent="0.25">
      <c r="B6" s="12"/>
      <c r="C6" s="40"/>
      <c r="D6" s="46"/>
      <c r="E6" s="83"/>
      <c r="F6" s="79" t="s">
        <v>194</v>
      </c>
      <c r="G6" s="99"/>
      <c r="H6" s="12"/>
    </row>
    <row r="7" spans="2:8" ht="24" customHeight="1" x14ac:dyDescent="0.3">
      <c r="B7" s="11">
        <f t="array" aca="1" ref="B7:H7" ca="1">INDEX(calendário,ndx+1)</f>
        <v>44444</v>
      </c>
      <c r="C7" s="41">
        <f ca="1"/>
        <v>44445</v>
      </c>
      <c r="D7" s="42">
        <f ca="1"/>
        <v>44446</v>
      </c>
      <c r="E7" s="48">
        <f ca="1"/>
        <v>44447</v>
      </c>
      <c r="F7" s="48">
        <f ca="1"/>
        <v>44448</v>
      </c>
      <c r="G7" s="48">
        <f ca="1"/>
        <v>44449</v>
      </c>
      <c r="H7" s="11">
        <f ca="1"/>
        <v>44450</v>
      </c>
    </row>
    <row r="8" spans="2:8" ht="24" customHeight="1" x14ac:dyDescent="0.3">
      <c r="B8" s="37"/>
      <c r="C8" s="60"/>
      <c r="D8" s="54"/>
      <c r="E8" s="53"/>
      <c r="F8" s="53"/>
      <c r="G8" s="32" t="s">
        <v>104</v>
      </c>
      <c r="H8" s="37"/>
    </row>
    <row r="9" spans="2:8" ht="27" customHeight="1" x14ac:dyDescent="0.25">
      <c r="B9" s="37"/>
      <c r="C9" s="60"/>
      <c r="D9" s="54"/>
      <c r="E9" s="53"/>
      <c r="F9" s="53"/>
      <c r="G9" s="31" t="s">
        <v>130</v>
      </c>
      <c r="H9" s="37"/>
    </row>
    <row r="10" spans="2:8" ht="51" customHeight="1" x14ac:dyDescent="0.25">
      <c r="B10" s="12"/>
      <c r="C10" s="62" t="s">
        <v>120</v>
      </c>
      <c r="D10" s="31" t="s">
        <v>135</v>
      </c>
      <c r="E10" s="32" t="s">
        <v>109</v>
      </c>
      <c r="F10" s="32" t="s">
        <v>105</v>
      </c>
      <c r="G10" s="79" t="s">
        <v>195</v>
      </c>
      <c r="H10" s="12"/>
    </row>
    <row r="11" spans="2:8" ht="24" customHeight="1" x14ac:dyDescent="0.25">
      <c r="B11" s="11">
        <f t="array" aca="1" ref="B11:H11" ca="1">INDEX(calendário,ndx+2)</f>
        <v>44451</v>
      </c>
      <c r="C11" s="44">
        <f ca="1"/>
        <v>44452</v>
      </c>
      <c r="D11" s="48">
        <f ca="1"/>
        <v>44453</v>
      </c>
      <c r="E11" s="44">
        <f ca="1"/>
        <v>44454</v>
      </c>
      <c r="F11" s="42">
        <f ca="1"/>
        <v>44455</v>
      </c>
      <c r="G11" s="48">
        <f ca="1"/>
        <v>44456</v>
      </c>
      <c r="H11" s="11">
        <f ca="1"/>
        <v>44457</v>
      </c>
    </row>
    <row r="12" spans="2:8" ht="24" customHeight="1" x14ac:dyDescent="0.25">
      <c r="B12" s="37"/>
      <c r="C12" s="52"/>
      <c r="D12" s="53"/>
      <c r="E12" s="52"/>
      <c r="F12" s="54"/>
      <c r="G12" s="33" t="s">
        <v>203</v>
      </c>
      <c r="H12" s="37"/>
    </row>
    <row r="13" spans="2:8" ht="180" x14ac:dyDescent="0.25">
      <c r="B13" s="12"/>
      <c r="C13" s="40"/>
      <c r="D13" s="33" t="s">
        <v>202</v>
      </c>
      <c r="E13" s="40"/>
      <c r="F13" s="31" t="s">
        <v>157</v>
      </c>
      <c r="G13" s="31" t="s">
        <v>193</v>
      </c>
      <c r="H13" s="12"/>
    </row>
    <row r="14" spans="2:8" ht="24" customHeight="1" x14ac:dyDescent="0.25">
      <c r="B14" s="11">
        <f t="array" aca="1" ref="B14:H14" ca="1">INDEX(calendário,ndx+3)</f>
        <v>44458</v>
      </c>
      <c r="C14" s="44">
        <f ca="1"/>
        <v>44459</v>
      </c>
      <c r="D14" s="42">
        <f ca="1"/>
        <v>44460</v>
      </c>
      <c r="E14" s="44">
        <f ca="1"/>
        <v>44461</v>
      </c>
      <c r="F14" s="44">
        <f ca="1"/>
        <v>44462</v>
      </c>
      <c r="G14" s="48">
        <f ca="1"/>
        <v>44463</v>
      </c>
      <c r="H14" s="11">
        <f ca="1"/>
        <v>44464</v>
      </c>
    </row>
    <row r="15" spans="2:8" ht="51" customHeight="1" x14ac:dyDescent="0.25">
      <c r="B15" s="12"/>
      <c r="C15" s="40"/>
      <c r="D15" s="31" t="s">
        <v>132</v>
      </c>
      <c r="E15" s="40"/>
      <c r="F15" s="40"/>
      <c r="G15" s="32" t="s">
        <v>152</v>
      </c>
      <c r="H15" s="12"/>
    </row>
    <row r="16" spans="2:8" ht="24" customHeight="1" x14ac:dyDescent="0.25">
      <c r="B16" s="11">
        <f t="array" aca="1" ref="B16:H16" ca="1">INDEX(calendário,ndx+4)</f>
        <v>44465</v>
      </c>
      <c r="C16" s="48">
        <f ca="1"/>
        <v>44466</v>
      </c>
      <c r="D16" s="44">
        <f ca="1"/>
        <v>44467</v>
      </c>
      <c r="E16" s="42">
        <f ca="1"/>
        <v>44468</v>
      </c>
      <c r="F16" s="44">
        <f ca="1"/>
        <v>44469</v>
      </c>
      <c r="G16" s="45">
        <f ca="1"/>
        <v>44470</v>
      </c>
      <c r="H16" s="11">
        <f ca="1"/>
        <v>44471</v>
      </c>
    </row>
    <row r="17" spans="2:8" ht="77.25" customHeight="1" x14ac:dyDescent="0.25">
      <c r="B17" s="12"/>
      <c r="C17" s="32" t="s">
        <v>4</v>
      </c>
      <c r="D17" s="40"/>
      <c r="E17" s="31" t="s">
        <v>155</v>
      </c>
      <c r="F17" s="40"/>
      <c r="G17" s="46"/>
      <c r="H17" s="12"/>
    </row>
    <row r="18" spans="2:8" ht="23.25" customHeight="1" x14ac:dyDescent="0.25">
      <c r="B18" s="11">
        <f t="array" aca="1" ref="B18:H18" ca="1">INDEX(calendário,ndx+5)</f>
        <v>44472</v>
      </c>
      <c r="C18" s="44">
        <f ca="1"/>
        <v>44473</v>
      </c>
      <c r="D18" s="44">
        <f ca="1"/>
        <v>44474</v>
      </c>
      <c r="E18" s="44">
        <f ca="1"/>
        <v>44475</v>
      </c>
      <c r="F18" s="44">
        <f ca="1"/>
        <v>44476</v>
      </c>
      <c r="G18" s="45">
        <f ca="1"/>
        <v>44477</v>
      </c>
      <c r="H18" s="11">
        <f ca="1"/>
        <v>44478</v>
      </c>
    </row>
    <row r="19" spans="2:8" ht="51" customHeight="1" x14ac:dyDescent="0.25">
      <c r="B19" s="12"/>
      <c r="C19" s="40"/>
      <c r="D19" s="40"/>
      <c r="E19" s="40"/>
      <c r="F19" s="40"/>
      <c r="G19" s="46"/>
      <c r="H19" s="12"/>
    </row>
  </sheetData>
  <mergeCells count="2">
    <mergeCell ref="C1:D1"/>
    <mergeCell ref="C2:D2"/>
  </mergeCells>
  <conditionalFormatting sqref="B7:H7 B8:F9 H8:H9">
    <cfRule type="expression" dxfId="23" priority="7">
      <formula>MêsParaExibiçãoNúmero&lt;&gt;MONTH(B7)</formula>
    </cfRule>
  </conditionalFormatting>
  <conditionalFormatting sqref="B11:H11 B12:F12 H12">
    <cfRule type="expression" dxfId="22" priority="6">
      <formula>MêsParaExibiçãoNúmero&lt;&gt;MONTH(B11)</formula>
    </cfRule>
  </conditionalFormatting>
  <conditionalFormatting sqref="B14:H14">
    <cfRule type="expression" dxfId="21" priority="5">
      <formula>MêsParaExibiçãoNúmero&lt;&gt;MONTH(B14)</formula>
    </cfRule>
  </conditionalFormatting>
  <conditionalFormatting sqref="B16:H16">
    <cfRule type="expression" dxfId="20" priority="4">
      <formula>MêsParaExibiçãoNúmero&lt;&gt;MONTH(B16)</formula>
    </cfRule>
  </conditionalFormatting>
  <conditionalFormatting sqref="B18:H18">
    <cfRule type="expression" dxfId="19" priority="3">
      <formula>MêsParaExibiçãoNúmero&lt;&gt;MONTH(B18)</formula>
    </cfRule>
  </conditionalFormatting>
  <conditionalFormatting sqref="B4:H4 B5:D5 H5">
    <cfRule type="expression" dxfId="18" priority="2">
      <formula>MêsParaExibiçãoNúmero&lt;&gt;MONTH(B4)</formula>
    </cfRule>
  </conditionalFormatting>
  <dataValidations count="8">
    <dataValidation allowBlank="1" showInputMessage="1" showErrorMessage="1" prompt="Esta linha contém os nomes de dia da semana para este calendário. Esta célula contém o dia inicial da semana. Para alterar o dia inicial, insira um novo dia da semana na célula E1." sqref="B3"/>
    <dataValidation allowBlank="1" showInputMessage="1" showErrorMessage="1" prompt="Esta célula contém o número do dia inicial para o dia da semana no título na linha 3 acima desta célula. Se essa célula não for a número 1, será um dia do mês anterior. Linhas 4, 6, 8, 10, 12 e 14 contêm o número do dia da semana" sqref="B4:B5"/>
    <dataValidation allowBlank="1" showInputMessage="1" showErrorMessage="1" prompt="As linhas 12 e 14 podem conter datas do mês seguinte se o final deste mês terminar em qualquer uma das linhas" sqref="B16"/>
    <dataValidation allowBlank="1" showInputMessage="1" showErrorMessage="1" prompt="Insira as anotações diárias nesta célula. As linhas 5, 7, 9, 11, 13 e 15 têm células abaixo do dia da semana para as anotações diárias" sqref="B6"/>
    <dataValidation allowBlank="1" showInputMessage="1" showErrorMessage="1" prompt="Insira o ano para este calendário mensal" sqref="B1"/>
    <dataValidation allowBlank="1" showInputMessage="1" showErrorMessage="1" prompt="Este calendário é um calendário de um mês para qualquer ano e mês. Selecione o mês em C1 e digite um ano em B1. Selecione o dia de início da semana no calendário em E1. Insira anotações diárias nas linhas 5, 7, 9, 11, 13 e 15" sqref="A1"/>
    <dataValidation type="list" allowBlank="1" showInputMessage="1" showErrorMessage="1" error="Somente nomes de meses válidos funcionarão neste  calendário. Digite o nome do mês completo ou escolha na lista. Selecione repetir e ALT+Seta para baixo e ENTER para escolher na lista. Selecione Cancelar para sair da célula " prompt="Selecione o mês para este calendário. Digite o nome completo do mês ou pressione ALT+Seta para baixo para navegar pela lista e, em seguida, ENTER para selecionar um mês" sqref="C1:D1">
      <formula1>"JANEIRO,FEVEREIRO,MARÇO,ABRIL,MAIO,JUNHO,JULHO,AGOSTO,SETEMBRO,OUTUBRO,NOVEMBRO,DEZEMBRO"</formula1>
    </dataValidation>
    <dataValidation type="list" allowBlank="1" showInputMessage="1" showErrorMessage="1" error="Somente nomes de semana válidos funcionarão para este calendário. Selecione Repetir e digite o nome completo do dia ou selecione Repetir e pressione ALT+ Seta para baixo e ENTER no mês. Selecione Cancelar para sair da célula" prompt="Selecione o dia de início da semana para este calendário. Digite o nome completo do dia da semana ou pressione ALT + seta para baixo para navegar pela lista e, em seguida, ENTER para selecionar um dia da semana" sqref="E1">
      <formula1>"SEGUNDA-FEIRA, TERÇA-FEIRA, QUARTA-FEIRA, QUINTA-FEIRA, SEXTA-FEIRA, SÁBADO, DOMINGO"</formula1>
    </dataValidation>
  </dataValidations>
  <printOptions horizontalCentered="1"/>
  <pageMargins left="0.45" right="0.45" top="0.4" bottom="0.5" header="0.3" footer="0.3"/>
  <pageSetup paperSize="9" scale="92" fitToHeight="0" orientation="landscape" r:id="rId1"/>
  <headerFooter differentFirst="1">
    <oddFooter>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1:H43"/>
  <sheetViews>
    <sheetView showGridLines="0" showRuler="0" zoomScaleNormal="100" workbookViewId="0">
      <selection activeCell="E1" sqref="E1"/>
    </sheetView>
  </sheetViews>
  <sheetFormatPr defaultRowHeight="15" x14ac:dyDescent="0.25"/>
  <cols>
    <col min="1" max="1" width="2.5" customWidth="1"/>
    <col min="2" max="2" width="20.625" customWidth="1"/>
    <col min="3" max="3" width="23.625" customWidth="1"/>
    <col min="4" max="4" width="22.375" customWidth="1"/>
    <col min="5" max="6" width="20.625" customWidth="1"/>
    <col min="7" max="7" width="21.375" customWidth="1"/>
    <col min="8" max="8" width="17" customWidth="1"/>
  </cols>
  <sheetData>
    <row r="1" spans="2:8" ht="45" customHeight="1" x14ac:dyDescent="0.75">
      <c r="B1" s="3">
        <f ca="1">YEAR(TODAY())</f>
        <v>2021</v>
      </c>
      <c r="C1" s="114" t="s">
        <v>94</v>
      </c>
      <c r="D1" s="114"/>
      <c r="E1" s="106" t="s">
        <v>96</v>
      </c>
    </row>
    <row r="2" spans="2:8" ht="30" customHeight="1" x14ac:dyDescent="0.3">
      <c r="B2" s="9"/>
      <c r="C2" s="115"/>
      <c r="D2" s="115"/>
      <c r="E2" s="4"/>
    </row>
    <row r="3" spans="2:8" ht="19.5" customHeight="1" thickBot="1" x14ac:dyDescent="0.35">
      <c r="B3" s="2">
        <f t="array" aca="1" ref="B3:H3" ca="1">calendário</f>
        <v>44465</v>
      </c>
      <c r="C3" s="2">
        <f ca="1"/>
        <v>44466</v>
      </c>
      <c r="D3" s="2">
        <f ca="1"/>
        <v>44467</v>
      </c>
      <c r="E3" s="2">
        <f ca="1"/>
        <v>44468</v>
      </c>
      <c r="F3" s="2">
        <f ca="1"/>
        <v>44469</v>
      </c>
      <c r="G3" s="2">
        <f ca="1"/>
        <v>44470</v>
      </c>
      <c r="H3" s="2">
        <f ca="1"/>
        <v>44471</v>
      </c>
    </row>
    <row r="4" spans="2:8" ht="24" customHeight="1" thickTop="1" x14ac:dyDescent="0.3">
      <c r="B4" s="13">
        <f t="array" aca="1" ref="B4:H4" ca="1">INDEX(calendário,ndx+0)</f>
        <v>44465</v>
      </c>
      <c r="C4" s="6">
        <f ca="1"/>
        <v>44466</v>
      </c>
      <c r="D4" s="16">
        <f ca="1"/>
        <v>44467</v>
      </c>
      <c r="E4" s="6">
        <f ca="1"/>
        <v>44468</v>
      </c>
      <c r="F4" s="6">
        <f ca="1"/>
        <v>44469</v>
      </c>
      <c r="G4" s="16">
        <f ca="1"/>
        <v>44470</v>
      </c>
      <c r="H4" s="13">
        <f ca="1"/>
        <v>44471</v>
      </c>
    </row>
    <row r="5" spans="2:8" ht="51" customHeight="1" x14ac:dyDescent="0.3">
      <c r="B5" s="12"/>
      <c r="C5" s="40"/>
      <c r="D5" s="46"/>
      <c r="E5" s="40"/>
      <c r="F5" s="40"/>
      <c r="G5" s="46"/>
      <c r="H5" s="12"/>
    </row>
    <row r="6" spans="2:8" ht="24" customHeight="1" x14ac:dyDescent="0.3">
      <c r="B6" s="11">
        <f t="array" aca="1" ref="B6:H6" ca="1">INDEX(calendário,ndx+1)</f>
        <v>44472</v>
      </c>
      <c r="C6" s="48">
        <f ca="1"/>
        <v>44473</v>
      </c>
      <c r="D6" s="89">
        <f ca="1"/>
        <v>44474</v>
      </c>
      <c r="E6" s="42">
        <f ca="1"/>
        <v>44475</v>
      </c>
      <c r="F6" s="44">
        <f ca="1"/>
        <v>44476</v>
      </c>
      <c r="G6" s="48">
        <f ca="1"/>
        <v>44477</v>
      </c>
      <c r="H6" s="11">
        <f ca="1"/>
        <v>44478</v>
      </c>
    </row>
    <row r="7" spans="2:8" ht="72" customHeight="1" x14ac:dyDescent="0.25">
      <c r="B7" s="37"/>
      <c r="C7" s="32" t="s">
        <v>172</v>
      </c>
      <c r="D7" s="101" t="s">
        <v>197</v>
      </c>
      <c r="E7" s="85"/>
      <c r="F7" s="52"/>
      <c r="G7" s="84" t="s">
        <v>173</v>
      </c>
      <c r="H7" s="37"/>
    </row>
    <row r="8" spans="2:8" ht="30.75" customHeight="1" x14ac:dyDescent="0.25">
      <c r="B8" s="37"/>
      <c r="C8" s="31" t="s">
        <v>140</v>
      </c>
      <c r="D8" s="100"/>
      <c r="E8" s="86" t="s">
        <v>135</v>
      </c>
      <c r="F8" s="52"/>
      <c r="G8" s="84"/>
      <c r="H8" s="37"/>
    </row>
    <row r="9" spans="2:8" ht="33.75" customHeight="1" x14ac:dyDescent="0.25">
      <c r="B9" s="12"/>
      <c r="C9" s="79" t="s">
        <v>194</v>
      </c>
      <c r="D9" s="99"/>
      <c r="E9" s="87"/>
      <c r="F9" s="40"/>
      <c r="G9" s="34"/>
      <c r="H9" s="12"/>
    </row>
    <row r="10" spans="2:8" ht="24" customHeight="1" x14ac:dyDescent="0.25">
      <c r="B10" s="11">
        <f t="array" aca="1" ref="B10:H10" ca="1">INDEX(calendário,ndx+2)</f>
        <v>44479</v>
      </c>
      <c r="C10" s="41">
        <f ca="1"/>
        <v>44480</v>
      </c>
      <c r="D10" s="42">
        <f ca="1"/>
        <v>44481</v>
      </c>
      <c r="E10" s="44">
        <f ca="1"/>
        <v>44482</v>
      </c>
      <c r="F10" s="48">
        <f ca="1"/>
        <v>44483</v>
      </c>
      <c r="G10" s="45">
        <f ca="1"/>
        <v>44484</v>
      </c>
      <c r="H10" s="11">
        <f ca="1"/>
        <v>44485</v>
      </c>
    </row>
    <row r="11" spans="2:8" ht="24" customHeight="1" x14ac:dyDescent="0.25">
      <c r="B11" s="37"/>
      <c r="C11" s="60"/>
      <c r="D11" s="31" t="s">
        <v>130</v>
      </c>
      <c r="E11" s="52"/>
      <c r="F11" s="53"/>
      <c r="G11" s="61"/>
      <c r="H11" s="37"/>
    </row>
    <row r="12" spans="2:8" ht="51" customHeight="1" x14ac:dyDescent="0.25">
      <c r="B12" s="12"/>
      <c r="C12" s="62" t="s">
        <v>121</v>
      </c>
      <c r="D12" s="79" t="s">
        <v>195</v>
      </c>
      <c r="E12" s="40"/>
      <c r="F12" s="33" t="s">
        <v>204</v>
      </c>
      <c r="G12" s="46"/>
      <c r="H12" s="12"/>
    </row>
    <row r="13" spans="2:8" ht="24" customHeight="1" x14ac:dyDescent="0.25">
      <c r="B13" s="11">
        <f t="array" aca="1" ref="B13:H13" ca="1">INDEX(calendário,ndx+3)</f>
        <v>44486</v>
      </c>
      <c r="C13" s="42">
        <f ca="1"/>
        <v>44487</v>
      </c>
      <c r="D13" s="48">
        <f ca="1"/>
        <v>44488</v>
      </c>
      <c r="E13" s="44">
        <f ca="1"/>
        <v>44489</v>
      </c>
      <c r="F13" s="42">
        <f ca="1"/>
        <v>44490</v>
      </c>
      <c r="G13" s="45">
        <f ca="1"/>
        <v>44491</v>
      </c>
      <c r="H13" s="11">
        <f ca="1"/>
        <v>44492</v>
      </c>
    </row>
    <row r="14" spans="2:8" ht="24" customHeight="1" x14ac:dyDescent="0.25">
      <c r="B14" s="37"/>
      <c r="C14" s="54"/>
      <c r="D14" s="33" t="s">
        <v>203</v>
      </c>
      <c r="E14" s="52"/>
      <c r="F14" s="54"/>
      <c r="G14" s="61"/>
      <c r="H14" s="37"/>
    </row>
    <row r="15" spans="2:8" ht="180" x14ac:dyDescent="0.25">
      <c r="B15" s="12"/>
      <c r="C15" s="31" t="s">
        <v>174</v>
      </c>
      <c r="D15" s="31" t="s">
        <v>189</v>
      </c>
      <c r="E15" s="40"/>
      <c r="F15" s="31" t="s">
        <v>132</v>
      </c>
      <c r="G15" s="46"/>
      <c r="H15" s="12"/>
    </row>
    <row r="16" spans="2:8" ht="24" customHeight="1" x14ac:dyDescent="0.25">
      <c r="B16" s="11">
        <f t="array" aca="1" ref="B16:H16" ca="1">INDEX(calendário,ndx+4)</f>
        <v>44493</v>
      </c>
      <c r="C16" s="44">
        <f ca="1"/>
        <v>44494</v>
      </c>
      <c r="D16" s="48">
        <f ca="1"/>
        <v>44495</v>
      </c>
      <c r="E16" s="48">
        <f ca="1"/>
        <v>44496</v>
      </c>
      <c r="F16" s="44">
        <f ca="1"/>
        <v>44497</v>
      </c>
      <c r="G16" s="42">
        <f ca="1"/>
        <v>44498</v>
      </c>
      <c r="H16" s="11">
        <f ca="1"/>
        <v>44499</v>
      </c>
    </row>
    <row r="17" spans="2:8" ht="72" x14ac:dyDescent="0.25">
      <c r="B17" s="12"/>
      <c r="C17" s="40"/>
      <c r="D17" s="32" t="s">
        <v>152</v>
      </c>
      <c r="E17" s="32" t="s">
        <v>4</v>
      </c>
      <c r="F17" s="40"/>
      <c r="G17" s="31" t="s">
        <v>155</v>
      </c>
      <c r="H17" s="12"/>
    </row>
    <row r="18" spans="2:8" ht="23.25" customHeight="1" x14ac:dyDescent="0.25">
      <c r="B18" s="11">
        <f t="array" aca="1" ref="B18:H18" ca="1">INDEX(calendário,ndx+5)</f>
        <v>44500</v>
      </c>
      <c r="C18" s="44">
        <f ca="1"/>
        <v>44501</v>
      </c>
      <c r="D18" s="44">
        <f ca="1"/>
        <v>44502</v>
      </c>
      <c r="E18" s="44">
        <f ca="1"/>
        <v>44503</v>
      </c>
      <c r="F18" s="44">
        <f ca="1"/>
        <v>44504</v>
      </c>
      <c r="G18" s="45">
        <f ca="1"/>
        <v>44505</v>
      </c>
      <c r="H18" s="11">
        <f ca="1"/>
        <v>44506</v>
      </c>
    </row>
    <row r="19" spans="2:8" ht="51" customHeight="1" x14ac:dyDescent="0.25">
      <c r="B19" s="12"/>
      <c r="C19" s="40"/>
      <c r="D19" s="40"/>
      <c r="E19" s="40"/>
      <c r="F19" s="40"/>
      <c r="G19" s="46"/>
      <c r="H19" s="12"/>
    </row>
    <row r="20" spans="2:8" x14ac:dyDescent="0.25">
      <c r="C20" s="63"/>
      <c r="D20" s="63"/>
      <c r="E20" s="63"/>
      <c r="F20" s="63"/>
      <c r="G20" s="63"/>
    </row>
    <row r="21" spans="2:8" x14ac:dyDescent="0.25">
      <c r="C21" s="63"/>
      <c r="D21" s="63"/>
      <c r="E21" s="63"/>
      <c r="F21" s="63"/>
      <c r="G21" s="63"/>
    </row>
    <row r="22" spans="2:8" x14ac:dyDescent="0.25">
      <c r="C22" s="63"/>
      <c r="D22" s="63"/>
      <c r="E22" s="63"/>
      <c r="F22" s="63"/>
      <c r="G22" s="63"/>
    </row>
    <row r="23" spans="2:8" x14ac:dyDescent="0.25">
      <c r="C23" s="63"/>
      <c r="D23" s="63"/>
      <c r="E23" s="63"/>
      <c r="F23" s="63"/>
      <c r="G23" s="63"/>
    </row>
    <row r="24" spans="2:8" x14ac:dyDescent="0.25">
      <c r="C24" s="63"/>
      <c r="D24" s="63"/>
      <c r="E24" s="63"/>
      <c r="F24" s="63"/>
      <c r="G24" s="63"/>
    </row>
    <row r="25" spans="2:8" x14ac:dyDescent="0.25">
      <c r="C25" s="63"/>
      <c r="D25" s="63"/>
      <c r="E25" s="63"/>
      <c r="F25" s="63"/>
      <c r="G25" s="63"/>
    </row>
    <row r="26" spans="2:8" x14ac:dyDescent="0.25">
      <c r="C26" s="63"/>
      <c r="D26" s="63"/>
      <c r="E26" s="63"/>
      <c r="F26" s="63"/>
      <c r="G26" s="63"/>
    </row>
    <row r="27" spans="2:8" x14ac:dyDescent="0.25">
      <c r="C27" s="63"/>
      <c r="D27" s="63"/>
      <c r="E27" s="63"/>
      <c r="F27" s="63"/>
      <c r="G27" s="63"/>
    </row>
    <row r="28" spans="2:8" x14ac:dyDescent="0.25">
      <c r="C28" s="63"/>
      <c r="D28" s="63"/>
      <c r="E28" s="63"/>
      <c r="F28" s="63"/>
      <c r="G28" s="63"/>
    </row>
    <row r="29" spans="2:8" x14ac:dyDescent="0.25">
      <c r="C29" s="63"/>
      <c r="D29" s="63"/>
      <c r="E29" s="63"/>
      <c r="F29" s="63"/>
      <c r="G29" s="63"/>
    </row>
    <row r="30" spans="2:8" x14ac:dyDescent="0.25">
      <c r="C30" s="63"/>
      <c r="D30" s="63"/>
      <c r="E30" s="63"/>
      <c r="F30" s="63"/>
      <c r="G30" s="63"/>
    </row>
    <row r="31" spans="2:8" x14ac:dyDescent="0.25">
      <c r="C31" s="63"/>
      <c r="D31" s="63"/>
      <c r="E31" s="63"/>
      <c r="F31" s="63"/>
      <c r="G31" s="63"/>
    </row>
    <row r="32" spans="2:8" x14ac:dyDescent="0.25">
      <c r="C32" s="63"/>
      <c r="D32" s="63"/>
      <c r="E32" s="63"/>
      <c r="F32" s="63"/>
      <c r="G32" s="63"/>
    </row>
    <row r="33" spans="3:7" x14ac:dyDescent="0.25">
      <c r="C33" s="63"/>
      <c r="D33" s="63"/>
      <c r="E33" s="63"/>
      <c r="F33" s="63"/>
      <c r="G33" s="63"/>
    </row>
    <row r="34" spans="3:7" x14ac:dyDescent="0.25">
      <c r="C34" s="63"/>
      <c r="D34" s="63"/>
      <c r="E34" s="63"/>
      <c r="F34" s="63"/>
      <c r="G34" s="63"/>
    </row>
    <row r="35" spans="3:7" x14ac:dyDescent="0.25">
      <c r="C35" s="63"/>
      <c r="D35" s="63"/>
      <c r="E35" s="63"/>
      <c r="F35" s="63"/>
      <c r="G35" s="63"/>
    </row>
    <row r="36" spans="3:7" x14ac:dyDescent="0.25">
      <c r="C36" s="63"/>
      <c r="D36" s="63"/>
      <c r="E36" s="63"/>
      <c r="F36" s="63"/>
      <c r="G36" s="63"/>
    </row>
    <row r="37" spans="3:7" x14ac:dyDescent="0.25">
      <c r="C37" s="63"/>
      <c r="D37" s="63"/>
      <c r="E37" s="63"/>
      <c r="F37" s="63"/>
      <c r="G37" s="63"/>
    </row>
    <row r="38" spans="3:7" x14ac:dyDescent="0.25">
      <c r="C38" s="63"/>
      <c r="D38" s="63"/>
      <c r="E38" s="63"/>
      <c r="F38" s="63"/>
      <c r="G38" s="63"/>
    </row>
    <row r="39" spans="3:7" x14ac:dyDescent="0.25">
      <c r="C39" s="63"/>
      <c r="D39" s="63"/>
      <c r="E39" s="63"/>
      <c r="F39" s="63"/>
      <c r="G39" s="63"/>
    </row>
    <row r="40" spans="3:7" x14ac:dyDescent="0.25">
      <c r="C40" s="63"/>
      <c r="D40" s="63"/>
      <c r="E40" s="63"/>
      <c r="F40" s="63"/>
      <c r="G40" s="63"/>
    </row>
    <row r="41" spans="3:7" x14ac:dyDescent="0.25">
      <c r="C41" s="63"/>
      <c r="D41" s="63"/>
      <c r="E41" s="63"/>
      <c r="F41" s="63"/>
      <c r="G41" s="63"/>
    </row>
    <row r="42" spans="3:7" x14ac:dyDescent="0.25">
      <c r="C42" s="63"/>
      <c r="D42" s="63"/>
      <c r="E42" s="63"/>
      <c r="F42" s="63"/>
      <c r="G42" s="63"/>
    </row>
    <row r="43" spans="3:7" x14ac:dyDescent="0.25">
      <c r="C43" s="63"/>
      <c r="D43" s="63"/>
      <c r="E43" s="63"/>
      <c r="F43" s="63"/>
      <c r="G43" s="63"/>
    </row>
  </sheetData>
  <mergeCells count="2">
    <mergeCell ref="C1:D1"/>
    <mergeCell ref="C2:D2"/>
  </mergeCells>
  <conditionalFormatting sqref="B6:H6 B7:B8 H7:H8 D8 F7:F8">
    <cfRule type="expression" dxfId="17" priority="6">
      <formula>MêsParaExibiçãoNúmero&lt;&gt;MONTH(B6)</formula>
    </cfRule>
  </conditionalFormatting>
  <conditionalFormatting sqref="B10:H10 B11:C11 E11:H11">
    <cfRule type="expression" dxfId="16" priority="5">
      <formula>MêsParaExibiçãoNúmero&lt;&gt;MONTH(B10)</formula>
    </cfRule>
  </conditionalFormatting>
  <conditionalFormatting sqref="B13:H13 B14:C14 E14:H14">
    <cfRule type="expression" dxfId="15" priority="4">
      <formula>MêsParaExibiçãoNúmero&lt;&gt;MONTH(B13)</formula>
    </cfRule>
  </conditionalFormatting>
  <conditionalFormatting sqref="B16:H16">
    <cfRule type="expression" dxfId="14" priority="3">
      <formula>MêsParaExibiçãoNúmero&lt;&gt;MONTH(B16)</formula>
    </cfRule>
  </conditionalFormatting>
  <conditionalFormatting sqref="B18:H18">
    <cfRule type="expression" dxfId="13" priority="2">
      <formula>MêsParaExibiçãoNúmero&lt;&gt;MONTH(B18)</formula>
    </cfRule>
  </conditionalFormatting>
  <conditionalFormatting sqref="B4:H4">
    <cfRule type="expression" dxfId="12" priority="1">
      <formula>MêsParaExibiçãoNúmero&lt;&gt;MONTH(B4)</formula>
    </cfRule>
  </conditionalFormatting>
  <dataValidations count="8">
    <dataValidation allowBlank="1" showInputMessage="1" showErrorMessage="1" prompt="Esta linha contém os nomes de dia da semana para este calendário. Esta célula contém o dia inicial da semana. Para alterar o dia inicial, insira um novo dia da semana na célula E1." sqref="B3"/>
    <dataValidation allowBlank="1" showInputMessage="1" showErrorMessage="1" prompt="Esta célula contém o número do dia inicial para o dia da semana no título na linha 3 acima desta célula. Se essa célula não for a número 1, será um dia do mês anterior. Linhas 4, 6, 8, 10, 12 e 14 contêm o número do dia da semana" sqref="B4"/>
    <dataValidation allowBlank="1" showInputMessage="1" showErrorMessage="1" prompt="As linhas 12 e 14 podem conter datas do mês seguinte se o final deste mês terminar em qualquer uma das linhas" sqref="B16"/>
    <dataValidation type="list" allowBlank="1" showInputMessage="1" showErrorMessage="1" error="Somente nomes de semana válidos funcionarão para este calendário. Selecione Repetir e digite o nome completo do dia ou selecione Repetir e pressione ALT+ Seta para baixo e ENTER no mês. Selecione Cancelar para sair da célula" prompt="Selecione o dia de início da semana para este calendário. Digite o nome completo do dia da semana ou pressione ALT + seta para baixo para navegar pela lista e, em seguida, ENTER para selecionar um dia da semana" sqref="E1">
      <formula1>"SEGUNDA-FEIRA, TERÇA-FEIRA, QUARTA-FEIRA, QUINTA-FEIRA, SEXTA-FEIRA, SÁBADO, DOMINGO"</formula1>
    </dataValidation>
    <dataValidation type="list" allowBlank="1" showInputMessage="1" showErrorMessage="1" error="Somente nomes de meses válidos funcionarão neste  calendário. Digite o nome do mês completo ou escolha na lista. Selecione repetir e ALT+Seta para baixo e ENTER para escolher na lista. Selecione Cancelar para sair da célula " prompt="Selecione o mês para este calendário. Digite o nome completo do mês ou pressione ALT+Seta para baixo para navegar pela lista e, em seguida, ENTER para selecionar um mês" sqref="C1:D1">
      <formula1>"JANEIRO,FEVEREIRO,MARÇO,ABRIL,MAIO,JUNHO,JULHO,AGOSTO,SETEMBRO,OUTUBRO,NOVEMBRO,DEZEMBRO"</formula1>
    </dataValidation>
    <dataValidation allowBlank="1" showInputMessage="1" showErrorMessage="1" prompt="Este calendário é um calendário de um mês para qualquer ano e mês. Selecione o mês em C1 e digite um ano em B1. Selecione o dia de início da semana no calendário em E1. Insira anotações diárias nas linhas 5, 7, 9, 11, 13 e 15" sqref="A1"/>
    <dataValidation allowBlank="1" showInputMessage="1" showErrorMessage="1" prompt="Insira o ano para este calendário mensal" sqref="B1"/>
    <dataValidation allowBlank="1" showInputMessage="1" showErrorMessage="1" prompt="Insira as anotações diárias nesta célula. As linhas 5, 7, 9, 11, 13 e 15 têm células abaixo do dia da semana para as anotações diárias" sqref="B5"/>
  </dataValidations>
  <printOptions horizontalCentered="1"/>
  <pageMargins left="0.45" right="0.45" top="0.4" bottom="0.5" header="0.3" footer="0.3"/>
  <pageSetup paperSize="9" scale="92" fitToHeight="0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1:H19"/>
  <sheetViews>
    <sheetView showGridLines="0" showRuler="0" topLeftCell="B1" zoomScaleNormal="100" workbookViewId="0">
      <selection activeCell="E1" sqref="E1"/>
    </sheetView>
  </sheetViews>
  <sheetFormatPr defaultRowHeight="15" x14ac:dyDescent="0.25"/>
  <cols>
    <col min="1" max="1" width="2.5" customWidth="1"/>
    <col min="2" max="4" width="20.625" customWidth="1"/>
    <col min="5" max="5" width="25" customWidth="1"/>
    <col min="6" max="6" width="22" customWidth="1"/>
    <col min="7" max="7" width="20.625" customWidth="1"/>
    <col min="8" max="8" width="16.25" customWidth="1"/>
  </cols>
  <sheetData>
    <row r="1" spans="2:8" ht="59.25" customHeight="1" x14ac:dyDescent="0.65">
      <c r="B1" s="3">
        <f ca="1">YEAR(TODAY())</f>
        <v>2021</v>
      </c>
      <c r="C1" s="114" t="s">
        <v>95</v>
      </c>
      <c r="D1" s="114"/>
      <c r="E1" s="106" t="s">
        <v>96</v>
      </c>
      <c r="G1" s="75" t="s">
        <v>175</v>
      </c>
    </row>
    <row r="2" spans="2:8" ht="30" customHeight="1" x14ac:dyDescent="0.3">
      <c r="B2" s="9"/>
      <c r="C2" s="115"/>
      <c r="D2" s="115"/>
      <c r="E2" s="4"/>
    </row>
    <row r="3" spans="2:8" ht="19.5" customHeight="1" thickBot="1" x14ac:dyDescent="0.35">
      <c r="B3" s="2">
        <f t="array" aca="1" ref="B3:H3" ca="1">calendário</f>
        <v>44500</v>
      </c>
      <c r="C3" s="2">
        <f ca="1"/>
        <v>44501</v>
      </c>
      <c r="D3" s="2">
        <f ca="1"/>
        <v>44502</v>
      </c>
      <c r="E3" s="2">
        <f ca="1"/>
        <v>44503</v>
      </c>
      <c r="F3" s="2">
        <f ca="1"/>
        <v>44504</v>
      </c>
      <c r="G3" s="2">
        <f ca="1"/>
        <v>44505</v>
      </c>
      <c r="H3" s="2">
        <f ca="1"/>
        <v>44506</v>
      </c>
    </row>
    <row r="4" spans="2:8" ht="24" customHeight="1" thickTop="1" x14ac:dyDescent="0.3">
      <c r="B4" s="13">
        <f t="array" aca="1" ref="B4:H4" ca="1">INDEX(calendário,ndx+0)</f>
        <v>44500</v>
      </c>
      <c r="C4" s="13">
        <f ca="1"/>
        <v>44501</v>
      </c>
      <c r="D4" s="16">
        <f ca="1"/>
        <v>44502</v>
      </c>
      <c r="E4" s="25">
        <f ca="1"/>
        <v>44503</v>
      </c>
      <c r="F4" s="25">
        <f ca="1"/>
        <v>44504</v>
      </c>
      <c r="G4" s="102">
        <f ca="1"/>
        <v>44505</v>
      </c>
      <c r="H4" s="13">
        <f ca="1"/>
        <v>44506</v>
      </c>
    </row>
    <row r="5" spans="2:8" ht="36" x14ac:dyDescent="0.25">
      <c r="B5" s="37"/>
      <c r="C5" s="37"/>
      <c r="D5" s="50"/>
      <c r="E5" s="51"/>
      <c r="F5" s="76" t="s">
        <v>177</v>
      </c>
      <c r="G5" s="101" t="s">
        <v>197</v>
      </c>
      <c r="H5" s="37"/>
    </row>
    <row r="6" spans="2:8" ht="24" customHeight="1" x14ac:dyDescent="0.3">
      <c r="B6" s="37"/>
      <c r="C6" s="37"/>
      <c r="D6" s="50"/>
      <c r="E6" s="51"/>
      <c r="F6" s="77" t="s">
        <v>129</v>
      </c>
      <c r="G6" s="92"/>
      <c r="H6" s="37"/>
    </row>
    <row r="7" spans="2:8" ht="24" x14ac:dyDescent="0.25">
      <c r="B7" s="12"/>
      <c r="C7" s="62" t="s">
        <v>122</v>
      </c>
      <c r="D7" s="46"/>
      <c r="E7" s="32" t="s">
        <v>176</v>
      </c>
      <c r="F7" s="79" t="s">
        <v>194</v>
      </c>
      <c r="G7" s="99"/>
      <c r="H7" s="12"/>
    </row>
    <row r="8" spans="2:8" ht="24" customHeight="1" x14ac:dyDescent="0.3">
      <c r="B8" s="11">
        <f t="array" aca="1" ref="B8:H8" ca="1">INDEX(calendário,ndx+1)</f>
        <v>44507</v>
      </c>
      <c r="C8" s="48">
        <f ca="1"/>
        <v>44508</v>
      </c>
      <c r="D8" s="48">
        <f ca="1"/>
        <v>44509</v>
      </c>
      <c r="E8" s="48">
        <f ca="1"/>
        <v>44510</v>
      </c>
      <c r="F8" s="42">
        <f ca="1"/>
        <v>44511</v>
      </c>
      <c r="G8" s="48">
        <f ca="1"/>
        <v>44512</v>
      </c>
      <c r="H8" s="11">
        <f ca="1"/>
        <v>44513</v>
      </c>
    </row>
    <row r="9" spans="2:8" ht="36" x14ac:dyDescent="0.25">
      <c r="B9" s="37"/>
      <c r="C9" s="32" t="s">
        <v>109</v>
      </c>
      <c r="D9" s="53"/>
      <c r="E9" s="53"/>
      <c r="F9" s="31" t="s">
        <v>130</v>
      </c>
      <c r="G9" s="53"/>
      <c r="H9" s="37"/>
    </row>
    <row r="10" spans="2:8" ht="36" x14ac:dyDescent="0.25">
      <c r="B10" s="12"/>
      <c r="C10" s="31" t="s">
        <v>178</v>
      </c>
      <c r="D10" s="32" t="s">
        <v>105</v>
      </c>
      <c r="E10" s="32" t="s">
        <v>104</v>
      </c>
      <c r="F10" s="79" t="s">
        <v>195</v>
      </c>
      <c r="G10" s="33" t="s">
        <v>110</v>
      </c>
      <c r="H10" s="12"/>
    </row>
    <row r="11" spans="2:8" ht="24" customHeight="1" x14ac:dyDescent="0.25">
      <c r="B11" s="11">
        <f t="array" aca="1" ref="B11:H11" ca="1">INDEX(calendário,ndx+2)</f>
        <v>44514</v>
      </c>
      <c r="C11" s="44">
        <f ca="1"/>
        <v>44515</v>
      </c>
      <c r="D11" s="44">
        <f ca="1"/>
        <v>44516</v>
      </c>
      <c r="E11" s="48">
        <f ca="1"/>
        <v>44517</v>
      </c>
      <c r="F11" s="42">
        <f ca="1"/>
        <v>44518</v>
      </c>
      <c r="G11" s="41">
        <f ca="1"/>
        <v>44519</v>
      </c>
      <c r="H11" s="11">
        <f ca="1"/>
        <v>44520</v>
      </c>
    </row>
    <row r="12" spans="2:8" ht="24" customHeight="1" x14ac:dyDescent="0.25">
      <c r="B12" s="37"/>
      <c r="C12" s="52"/>
      <c r="D12" s="52"/>
      <c r="E12" s="33" t="s">
        <v>108</v>
      </c>
      <c r="F12" s="54"/>
      <c r="G12" s="60"/>
      <c r="H12" s="37"/>
    </row>
    <row r="13" spans="2:8" ht="168" x14ac:dyDescent="0.25">
      <c r="B13" s="12"/>
      <c r="C13" s="40"/>
      <c r="D13" s="40"/>
      <c r="E13" s="74" t="s">
        <v>179</v>
      </c>
      <c r="F13" s="31" t="s">
        <v>193</v>
      </c>
      <c r="G13" s="62" t="s">
        <v>123</v>
      </c>
      <c r="H13" s="12"/>
    </row>
    <row r="14" spans="2:8" ht="24" customHeight="1" x14ac:dyDescent="0.25">
      <c r="B14" s="11">
        <f t="array" aca="1" ref="B14:H14" ca="1">INDEX(calendário,ndx+3)</f>
        <v>44521</v>
      </c>
      <c r="C14" s="42">
        <f ca="1"/>
        <v>44522</v>
      </c>
      <c r="D14" s="44">
        <f ca="1"/>
        <v>44523</v>
      </c>
      <c r="E14" s="48">
        <f ca="1"/>
        <v>44524</v>
      </c>
      <c r="F14" s="48">
        <f ca="1"/>
        <v>44525</v>
      </c>
      <c r="G14" s="45">
        <f ca="1"/>
        <v>44526</v>
      </c>
      <c r="H14" s="11">
        <f ca="1"/>
        <v>44527</v>
      </c>
    </row>
    <row r="15" spans="2:8" ht="51" customHeight="1" x14ac:dyDescent="0.25">
      <c r="B15" s="12"/>
      <c r="C15" s="31" t="s">
        <v>132</v>
      </c>
      <c r="D15" s="40"/>
      <c r="E15" s="32" t="s">
        <v>152</v>
      </c>
      <c r="F15" s="32" t="s">
        <v>4</v>
      </c>
      <c r="G15" s="46"/>
      <c r="H15" s="12"/>
    </row>
    <row r="16" spans="2:8" ht="24" customHeight="1" x14ac:dyDescent="0.25">
      <c r="B16" s="11">
        <f t="array" aca="1" ref="B16:H16" ca="1">INDEX(calendário,ndx+4)</f>
        <v>44528</v>
      </c>
      <c r="C16" s="42">
        <f ca="1"/>
        <v>44529</v>
      </c>
      <c r="D16" s="44">
        <f ca="1"/>
        <v>44530</v>
      </c>
      <c r="E16" s="44">
        <f ca="1"/>
        <v>44531</v>
      </c>
      <c r="F16" s="44">
        <f ca="1"/>
        <v>44532</v>
      </c>
      <c r="G16" s="45">
        <f ca="1"/>
        <v>44533</v>
      </c>
      <c r="H16" s="11">
        <f ca="1"/>
        <v>44534</v>
      </c>
    </row>
    <row r="17" spans="2:8" ht="75" customHeight="1" x14ac:dyDescent="0.25">
      <c r="B17" s="12"/>
      <c r="C17" s="31" t="s">
        <v>158</v>
      </c>
      <c r="D17" s="40"/>
      <c r="E17" s="40"/>
      <c r="F17" s="40"/>
      <c r="G17" s="46"/>
      <c r="H17" s="12"/>
    </row>
    <row r="18" spans="2:8" ht="23.25" customHeight="1" x14ac:dyDescent="0.25">
      <c r="B18" s="11">
        <f t="array" aca="1" ref="B18:H18" ca="1">INDEX(calendário,ndx+5)</f>
        <v>44535</v>
      </c>
      <c r="C18" s="44">
        <f ca="1"/>
        <v>44536</v>
      </c>
      <c r="D18" s="44">
        <f ca="1"/>
        <v>44537</v>
      </c>
      <c r="E18" s="44">
        <f ca="1"/>
        <v>44538</v>
      </c>
      <c r="F18" s="44">
        <f ca="1"/>
        <v>44539</v>
      </c>
      <c r="G18" s="45">
        <f ca="1"/>
        <v>44540</v>
      </c>
      <c r="H18" s="11">
        <f ca="1"/>
        <v>44541</v>
      </c>
    </row>
    <row r="19" spans="2:8" ht="51" customHeight="1" x14ac:dyDescent="0.25">
      <c r="B19" s="12"/>
      <c r="C19" s="40"/>
      <c r="D19" s="40"/>
      <c r="E19" s="40"/>
      <c r="F19" s="40"/>
      <c r="G19" s="46"/>
      <c r="H19" s="12"/>
    </row>
  </sheetData>
  <mergeCells count="2">
    <mergeCell ref="C1:D1"/>
    <mergeCell ref="C2:D2"/>
  </mergeCells>
  <conditionalFormatting sqref="B8:H8 B9 D9:E9 G9:H9">
    <cfRule type="expression" dxfId="11" priority="6">
      <formula>MêsParaExibiçãoNúmero&lt;&gt;MONTH(B8)</formula>
    </cfRule>
  </conditionalFormatting>
  <conditionalFormatting sqref="B11:H11 B12:D12 F12:H12">
    <cfRule type="expression" dxfId="10" priority="5">
      <formula>MêsParaExibiçãoNúmero&lt;&gt;MONTH(B11)</formula>
    </cfRule>
  </conditionalFormatting>
  <conditionalFormatting sqref="B14:H14">
    <cfRule type="expression" dxfId="9" priority="4">
      <formula>MêsParaExibiçãoNúmero&lt;&gt;MONTH(B14)</formula>
    </cfRule>
  </conditionalFormatting>
  <conditionalFormatting sqref="B16:H16">
    <cfRule type="expression" dxfId="8" priority="3">
      <formula>MêsParaExibiçãoNúmero&lt;&gt;MONTH(B16)</formula>
    </cfRule>
  </conditionalFormatting>
  <conditionalFormatting sqref="B18:H18">
    <cfRule type="expression" dxfId="7" priority="2">
      <formula>MêsParaExibiçãoNúmero&lt;&gt;MONTH(B18)</formula>
    </cfRule>
  </conditionalFormatting>
  <conditionalFormatting sqref="B4:H4 B5:E6 G6:H6 H5">
    <cfRule type="expression" dxfId="6" priority="1">
      <formula>MêsParaExibiçãoNúmero&lt;&gt;MONTH(B4)</formula>
    </cfRule>
  </conditionalFormatting>
  <dataValidations count="8">
    <dataValidation allowBlank="1" showInputMessage="1" showErrorMessage="1" prompt="Esta linha contém os nomes de dia da semana para este calendário. Esta célula contém o dia inicial da semana. Para alterar o dia inicial, insira um novo dia da semana na célula E1." sqref="B3"/>
    <dataValidation allowBlank="1" showInputMessage="1" showErrorMessage="1" prompt="Esta célula contém o número do dia inicial para o dia da semana no título na linha 3 acima desta célula. Se essa célula não for a número 1, será um dia do mês anterior. Linhas 4, 6, 8, 10, 12 e 14 contêm o número do dia da semana" sqref="B4:B6"/>
    <dataValidation allowBlank="1" showInputMessage="1" showErrorMessage="1" prompt="As linhas 12 e 14 podem conter datas do mês seguinte se o final deste mês terminar em qualquer uma das linhas" sqref="B16"/>
    <dataValidation allowBlank="1" showInputMessage="1" showErrorMessage="1" prompt="Insira as anotações diárias nesta célula. As linhas 5, 7, 9, 11, 13 e 15 têm células abaixo do dia da semana para as anotações diárias" sqref="B7"/>
    <dataValidation allowBlank="1" showInputMessage="1" showErrorMessage="1" prompt="Insira o ano para este calendário mensal" sqref="B1"/>
    <dataValidation allowBlank="1" showInputMessage="1" showErrorMessage="1" prompt="Este calendário é um calendário de um mês para qualquer ano e mês. Selecione o mês em C1 e digite um ano em B1. Selecione o dia de início da semana no calendário em E1. Insira anotações diárias nas linhas 5, 7, 9, 11, 13 e 15" sqref="A1"/>
    <dataValidation type="list" allowBlank="1" showInputMessage="1" showErrorMessage="1" error="Somente nomes de meses válidos funcionarão neste  calendário. Digite o nome do mês completo ou escolha na lista. Selecione repetir e ALT+Seta para baixo e ENTER para escolher na lista. Selecione Cancelar para sair da célula " prompt="Selecione o mês para este calendário. Digite o nome completo do mês ou pressione ALT+Seta para baixo para navegar pela lista e, em seguida, ENTER para selecionar um mês" sqref="C1:D1">
      <formula1>"JANEIRO,FEVEREIRO,MARÇO,ABRIL,MAIO,JUNHO,JULHO,AGOSTO,SETEMBRO,OUTUBRO,NOVEMBRO,DEZEMBRO"</formula1>
    </dataValidation>
    <dataValidation type="list" allowBlank="1" showInputMessage="1" showErrorMessage="1" error="Somente nomes de semana válidos funcionarão para este calendário. Selecione Repetir e digite o nome completo do dia ou selecione Repetir e pressione ALT+ Seta para baixo e ENTER no mês. Selecione Cancelar para sair da célula" prompt="Selecione o dia de início da semana para este calendário. Digite o nome completo do dia da semana ou pressione ALT + seta para baixo para navegar pela lista e, em seguida, ENTER para selecionar um dia da semana" sqref="E1">
      <formula1>"SEGUNDA-FEIRA, TERÇA-FEIRA, QUARTA-FEIRA, QUINTA-FEIRA, SEXTA-FEIRA, SÁBADO, DOMINGO"</formula1>
    </dataValidation>
  </dataValidations>
  <printOptions horizontalCentered="1"/>
  <pageMargins left="0.45" right="0.45" top="0.4" bottom="0.5" header="0.3" footer="0.3"/>
  <pageSetup paperSize="9" scale="92" fitToHeight="0" orientation="landscape" r:id="rId1"/>
  <headerFooter differentFirst="1">
    <oddFooter>Page &amp;P of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1:H21"/>
  <sheetViews>
    <sheetView showGridLines="0" showRuler="0" topLeftCell="A13" zoomScaleNormal="100" workbookViewId="0">
      <selection activeCell="D19" sqref="D19"/>
    </sheetView>
  </sheetViews>
  <sheetFormatPr defaultRowHeight="15" x14ac:dyDescent="0.25"/>
  <cols>
    <col min="1" max="1" width="2.5" customWidth="1"/>
    <col min="2" max="2" width="20.625" customWidth="1"/>
    <col min="3" max="3" width="22.375" customWidth="1"/>
    <col min="4" max="4" width="20.375" customWidth="1"/>
    <col min="5" max="5" width="22.25" customWidth="1"/>
    <col min="6" max="6" width="21.375" customWidth="1"/>
    <col min="7" max="7" width="20.625" customWidth="1"/>
    <col min="8" max="8" width="18.125" customWidth="1"/>
  </cols>
  <sheetData>
    <row r="1" spans="2:8" ht="45" customHeight="1" x14ac:dyDescent="0.65">
      <c r="B1" s="3">
        <f ca="1">YEAR(TODAY())</f>
        <v>2021</v>
      </c>
      <c r="C1" s="114" t="s">
        <v>97</v>
      </c>
      <c r="D1" s="114"/>
      <c r="E1" s="106" t="s">
        <v>96</v>
      </c>
      <c r="G1" s="75" t="s">
        <v>180</v>
      </c>
    </row>
    <row r="2" spans="2:8" ht="30" customHeight="1" x14ac:dyDescent="0.3">
      <c r="B2" s="9"/>
      <c r="C2" s="115"/>
      <c r="D2" s="115"/>
      <c r="E2" s="4"/>
    </row>
    <row r="3" spans="2:8" ht="19.5" customHeight="1" thickBot="1" x14ac:dyDescent="0.35">
      <c r="B3" s="2">
        <f t="array" aca="1" ref="B3:H3" ca="1">calendário</f>
        <v>44528</v>
      </c>
      <c r="C3" s="2">
        <f ca="1"/>
        <v>44529</v>
      </c>
      <c r="D3" s="2">
        <f ca="1"/>
        <v>44530</v>
      </c>
      <c r="E3" s="2">
        <f ca="1"/>
        <v>44531</v>
      </c>
      <c r="F3" s="2">
        <f ca="1"/>
        <v>44532</v>
      </c>
      <c r="G3" s="2">
        <f ca="1"/>
        <v>44533</v>
      </c>
      <c r="H3" s="2">
        <f ca="1"/>
        <v>44534</v>
      </c>
    </row>
    <row r="4" spans="2:8" ht="24" customHeight="1" thickTop="1" x14ac:dyDescent="0.3">
      <c r="B4" s="13">
        <f t="array" aca="1" ref="B4:H4" ca="1">INDEX(calendário,ndx+0)</f>
        <v>44528</v>
      </c>
      <c r="C4" s="6">
        <f ca="1"/>
        <v>44529</v>
      </c>
      <c r="D4" s="16">
        <f ca="1"/>
        <v>44530</v>
      </c>
      <c r="E4" s="6">
        <f ca="1"/>
        <v>44531</v>
      </c>
      <c r="F4" s="25">
        <f ca="1"/>
        <v>44532</v>
      </c>
      <c r="G4" s="102">
        <f ca="1"/>
        <v>44533</v>
      </c>
      <c r="H4" s="13">
        <f ca="1"/>
        <v>44534</v>
      </c>
    </row>
    <row r="5" spans="2:8" ht="36" x14ac:dyDescent="0.25">
      <c r="B5" s="37"/>
      <c r="C5" s="38"/>
      <c r="D5" s="50"/>
      <c r="E5" s="38"/>
      <c r="F5" s="32" t="s">
        <v>181</v>
      </c>
      <c r="G5" s="101" t="s">
        <v>197</v>
      </c>
      <c r="H5" s="37"/>
    </row>
    <row r="6" spans="2:8" ht="24" x14ac:dyDescent="0.3">
      <c r="B6" s="37"/>
      <c r="C6" s="38"/>
      <c r="D6" s="50"/>
      <c r="E6" s="38"/>
      <c r="F6" s="31" t="s">
        <v>140</v>
      </c>
      <c r="G6" s="92"/>
      <c r="H6" s="37"/>
    </row>
    <row r="7" spans="2:8" ht="36" x14ac:dyDescent="0.25">
      <c r="B7" s="12"/>
      <c r="C7" s="40"/>
      <c r="D7" s="46"/>
      <c r="E7" s="40"/>
      <c r="F7" s="79" t="s">
        <v>194</v>
      </c>
      <c r="G7" s="99"/>
      <c r="H7" s="12"/>
    </row>
    <row r="8" spans="2:8" ht="24" customHeight="1" x14ac:dyDescent="0.3">
      <c r="B8" s="11">
        <f t="array" aca="1" ref="B8:H8" ca="1">INDEX(calendário,ndx+1)</f>
        <v>44535</v>
      </c>
      <c r="C8" s="42">
        <f ca="1"/>
        <v>44536</v>
      </c>
      <c r="D8" s="44">
        <f ca="1"/>
        <v>44537</v>
      </c>
      <c r="E8" s="48">
        <f ca="1"/>
        <v>44538</v>
      </c>
      <c r="F8" s="48">
        <f ca="1"/>
        <v>44539</v>
      </c>
      <c r="G8" s="48">
        <f ca="1"/>
        <v>44540</v>
      </c>
      <c r="H8" s="11">
        <f ca="1"/>
        <v>44541</v>
      </c>
    </row>
    <row r="9" spans="2:8" ht="24" customHeight="1" x14ac:dyDescent="0.3">
      <c r="B9" s="37"/>
      <c r="C9" s="54"/>
      <c r="D9" s="52"/>
      <c r="E9" s="53"/>
      <c r="F9" s="53"/>
      <c r="G9" s="32" t="s">
        <v>182</v>
      </c>
      <c r="H9" s="37"/>
    </row>
    <row r="10" spans="2:8" ht="24" customHeight="1" x14ac:dyDescent="0.25">
      <c r="B10" s="37"/>
      <c r="C10" s="54"/>
      <c r="D10" s="52"/>
      <c r="E10" s="53"/>
      <c r="F10" s="53"/>
      <c r="G10" s="31" t="s">
        <v>130</v>
      </c>
      <c r="H10" s="37"/>
    </row>
    <row r="11" spans="2:8" ht="55.5" customHeight="1" x14ac:dyDescent="0.25">
      <c r="B11" s="12"/>
      <c r="C11" s="31" t="s">
        <v>135</v>
      </c>
      <c r="D11" s="40"/>
      <c r="E11" s="32" t="s">
        <v>109</v>
      </c>
      <c r="F11" s="32" t="s">
        <v>105</v>
      </c>
      <c r="G11" s="79" t="s">
        <v>195</v>
      </c>
      <c r="H11" s="12"/>
    </row>
    <row r="12" spans="2:8" ht="24" customHeight="1" x14ac:dyDescent="0.3">
      <c r="B12" s="11">
        <f t="array" aca="1" ref="B12:H12" ca="1">INDEX(calendário,ndx+2)</f>
        <v>44542</v>
      </c>
      <c r="C12" s="44">
        <f ca="1"/>
        <v>44543</v>
      </c>
      <c r="D12" s="48">
        <f ca="1"/>
        <v>44544</v>
      </c>
      <c r="E12" s="48">
        <f ca="1"/>
        <v>44545</v>
      </c>
      <c r="F12" s="44">
        <f ca="1"/>
        <v>44546</v>
      </c>
      <c r="G12" s="48">
        <f ca="1"/>
        <v>44547</v>
      </c>
      <c r="H12" s="11">
        <f ca="1"/>
        <v>44548</v>
      </c>
    </row>
    <row r="13" spans="2:8" ht="24" customHeight="1" x14ac:dyDescent="0.25">
      <c r="B13" s="37"/>
      <c r="C13" s="52"/>
      <c r="D13" s="53"/>
      <c r="E13" s="32" t="s">
        <v>183</v>
      </c>
      <c r="F13" s="52"/>
      <c r="G13" s="33" t="s">
        <v>203</v>
      </c>
      <c r="H13" s="37"/>
    </row>
    <row r="14" spans="2:8" ht="180" x14ac:dyDescent="0.25">
      <c r="B14" s="12"/>
      <c r="C14" s="40"/>
      <c r="D14" s="33" t="s">
        <v>204</v>
      </c>
      <c r="E14" s="31" t="s">
        <v>179</v>
      </c>
      <c r="F14" s="40"/>
      <c r="G14" s="31" t="s">
        <v>193</v>
      </c>
      <c r="H14" s="12"/>
    </row>
    <row r="15" spans="2:8" ht="24" customHeight="1" x14ac:dyDescent="0.3">
      <c r="B15" s="11">
        <f t="array" aca="1" ref="B15:H15" ca="1">INDEX(calendário,ndx+3)</f>
        <v>44549</v>
      </c>
      <c r="C15" s="44">
        <f ca="1"/>
        <v>44550</v>
      </c>
      <c r="D15" s="42">
        <f ca="1"/>
        <v>44551</v>
      </c>
      <c r="E15" s="44">
        <f ca="1"/>
        <v>44552</v>
      </c>
      <c r="F15" s="41">
        <f ca="1"/>
        <v>44553</v>
      </c>
      <c r="G15" s="41">
        <f ca="1"/>
        <v>44554</v>
      </c>
      <c r="H15" s="11">
        <f ca="1"/>
        <v>44555</v>
      </c>
    </row>
    <row r="16" spans="2:8" ht="73.5" customHeight="1" x14ac:dyDescent="0.25">
      <c r="B16" s="12"/>
      <c r="C16" s="40"/>
      <c r="D16" s="31" t="s">
        <v>132</v>
      </c>
      <c r="E16" s="40"/>
      <c r="F16" s="47"/>
      <c r="G16" s="62" t="s">
        <v>124</v>
      </c>
      <c r="H16" s="12"/>
    </row>
    <row r="17" spans="2:8" ht="24" customHeight="1" x14ac:dyDescent="0.25">
      <c r="B17" s="11">
        <f t="array" aca="1" ref="B17:H17" ca="1">INDEX(calendário,ndx+4)</f>
        <v>44556</v>
      </c>
      <c r="C17" s="48">
        <f ca="1"/>
        <v>44557</v>
      </c>
      <c r="D17" s="48">
        <f ca="1"/>
        <v>44558</v>
      </c>
      <c r="E17" s="42">
        <f ca="1"/>
        <v>44559</v>
      </c>
      <c r="F17" s="41">
        <f ca="1"/>
        <v>44560</v>
      </c>
      <c r="G17" s="45">
        <f ca="1"/>
        <v>44561</v>
      </c>
      <c r="H17" s="11">
        <f ca="1"/>
        <v>44562</v>
      </c>
    </row>
    <row r="18" spans="2:8" ht="24" customHeight="1" x14ac:dyDescent="0.25">
      <c r="B18" s="37"/>
      <c r="C18" s="53"/>
      <c r="D18" s="32" t="s">
        <v>4</v>
      </c>
      <c r="E18" s="54"/>
      <c r="F18" s="60"/>
      <c r="G18" s="61"/>
      <c r="H18" s="37"/>
    </row>
    <row r="19" spans="2:8" ht="72" x14ac:dyDescent="0.25">
      <c r="B19" s="20"/>
      <c r="C19" s="32" t="s">
        <v>152</v>
      </c>
      <c r="D19" s="31" t="s">
        <v>139</v>
      </c>
      <c r="E19" s="31" t="s">
        <v>155</v>
      </c>
      <c r="F19" s="47"/>
      <c r="G19" s="46"/>
      <c r="H19" s="12"/>
    </row>
    <row r="20" spans="2:8" ht="23.25" customHeight="1" x14ac:dyDescent="0.25">
      <c r="B20" s="11">
        <f t="array" aca="1" ref="B20:H20" ca="1">INDEX(calendário,ndx+5)</f>
        <v>44563</v>
      </c>
      <c r="C20" s="44">
        <f ca="1"/>
        <v>44564</v>
      </c>
      <c r="D20" s="44">
        <f ca="1"/>
        <v>44565</v>
      </c>
      <c r="E20" s="44">
        <f ca="1"/>
        <v>44566</v>
      </c>
      <c r="F20" s="44">
        <f ca="1"/>
        <v>44567</v>
      </c>
      <c r="G20" s="45">
        <f ca="1"/>
        <v>44568</v>
      </c>
      <c r="H20" s="11">
        <f ca="1"/>
        <v>44569</v>
      </c>
    </row>
    <row r="21" spans="2:8" ht="51" customHeight="1" x14ac:dyDescent="0.25">
      <c r="B21" s="12"/>
      <c r="C21" s="40"/>
      <c r="D21" s="40"/>
      <c r="E21" s="40"/>
      <c r="F21" s="40"/>
      <c r="G21" s="46"/>
      <c r="H21" s="12"/>
    </row>
  </sheetData>
  <mergeCells count="2">
    <mergeCell ref="C1:D1"/>
    <mergeCell ref="C2:D2"/>
  </mergeCells>
  <conditionalFormatting sqref="B8:H8 B9:F10 H9:H10">
    <cfRule type="expression" dxfId="5" priority="6">
      <formula>MêsParaExibiçãoNúmero&lt;&gt;MONTH(B8)</formula>
    </cfRule>
  </conditionalFormatting>
  <conditionalFormatting sqref="B12:H12 B13:D13 F13 H13">
    <cfRule type="expression" dxfId="4" priority="5">
      <formula>MêsParaExibiçãoNúmero&lt;&gt;MONTH(B12)</formula>
    </cfRule>
  </conditionalFormatting>
  <conditionalFormatting sqref="B15:H15">
    <cfRule type="expression" dxfId="3" priority="4">
      <formula>MêsParaExibiçãoNúmero&lt;&gt;MONTH(B15)</formula>
    </cfRule>
  </conditionalFormatting>
  <conditionalFormatting sqref="B17:H17 B18:C18 E18:H18">
    <cfRule type="expression" dxfId="2" priority="3">
      <formula>MêsParaExibiçãoNúmero&lt;&gt;MONTH(B17)</formula>
    </cfRule>
  </conditionalFormatting>
  <conditionalFormatting sqref="B20:H20">
    <cfRule type="expression" dxfId="1" priority="2">
      <formula>MêsParaExibiçãoNúmero&lt;&gt;MONTH(B20)</formula>
    </cfRule>
  </conditionalFormatting>
  <conditionalFormatting sqref="B4:H4 B5:E6 G6:H6 H5">
    <cfRule type="expression" dxfId="0" priority="1">
      <formula>MêsParaExibiçãoNúmero&lt;&gt;MONTH(B4)</formula>
    </cfRule>
  </conditionalFormatting>
  <dataValidations count="8">
    <dataValidation allowBlank="1" showInputMessage="1" showErrorMessage="1" prompt="Esta linha contém os nomes de dia da semana para este calendário. Esta célula contém o dia inicial da semana. Para alterar o dia inicial, insira um novo dia da semana na célula E1." sqref="B3"/>
    <dataValidation allowBlank="1" showInputMessage="1" showErrorMessage="1" prompt="Esta célula contém o número do dia inicial para o dia da semana no título na linha 3 acima desta célula. Se essa célula não for a número 1, será um dia do mês anterior. Linhas 4, 6, 8, 10, 12 e 14 contêm o número do dia da semana" sqref="B4:B6"/>
    <dataValidation allowBlank="1" showInputMessage="1" showErrorMessage="1" prompt="As linhas 12 e 14 podem conter datas do mês seguinte se o final deste mês terminar em qualquer uma das linhas" sqref="B17:B18"/>
    <dataValidation type="list" allowBlank="1" showInputMessage="1" showErrorMessage="1" error="Somente nomes de semana válidos funcionarão para este calendário. Selecione Repetir e digite o nome completo do dia ou selecione Repetir e pressione ALT+ Seta para baixo e ENTER no mês. Selecione Cancelar para sair da célula" prompt="Selecione o dia de início da semana para este calendário. Digite o nome completo do dia da semana ou pressione ALT + seta para baixo para navegar pela lista e, em seguida, ENTER para selecionar um dia da semana" sqref="E1">
      <formula1>"SEGUNDA-FEIRA, TERÇA-FEIRA, QUARTA-FEIRA, QUINTA-FEIRA, SEXTA-FEIRA, SÁBADO, DOMINGO"</formula1>
    </dataValidation>
    <dataValidation type="list" allowBlank="1" showInputMessage="1" showErrorMessage="1" error="Somente nomes de meses válidos funcionarão neste  calendário. Digite o nome do mês completo ou escolha na lista. Selecione repetir e ALT+Seta para baixo e ENTER para escolher na lista. Selecione Cancelar para sair da célula " prompt="Selecione o mês para este calendário. Digite o nome completo do mês ou pressione ALT+Seta para baixo para navegar pela lista e, em seguida, ENTER para selecionar um mês" sqref="C1:D1">
      <formula1>"JANEIRO,FEVEREIRO,MARÇO,ABRIL,MAIO,JUNHO,JULHO,AGOSTO,SETEMBRO,OUTUBRO,NOVEMBRO,DEZEMBRO"</formula1>
    </dataValidation>
    <dataValidation allowBlank="1" showInputMessage="1" showErrorMessage="1" prompt="Este calendário é um calendário de um mês para qualquer ano e mês. Selecione o mês em C1 e digite um ano em B1. Selecione o dia de início da semana no calendário em E1. Insira anotações diárias nas linhas 5, 7, 9, 11, 13 e 15" sqref="A1"/>
    <dataValidation allowBlank="1" showInputMessage="1" showErrorMessage="1" prompt="Insira o ano para este calendário mensal" sqref="B1"/>
    <dataValidation allowBlank="1" showInputMessage="1" showErrorMessage="1" prompt="Insira as anotações diárias nesta célula. As linhas 5, 7, 9, 11, 13 e 15 têm células abaixo do dia da semana para as anotações diárias" sqref="B7"/>
  </dataValidations>
  <printOptions horizontalCentered="1"/>
  <pageMargins left="0.45" right="0.45" top="0.4" bottom="0.5" header="0.3" footer="0.3"/>
  <pageSetup paperSize="9" scale="92" fitToHeight="0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1:H18"/>
  <sheetViews>
    <sheetView showGridLines="0" showRuler="0" topLeftCell="A9" zoomScale="67" zoomScaleNormal="130" workbookViewId="0">
      <selection activeCell="E1" sqref="E1"/>
    </sheetView>
  </sheetViews>
  <sheetFormatPr defaultRowHeight="15" x14ac:dyDescent="0.25"/>
  <cols>
    <col min="1" max="3" width="22.5" customWidth="1"/>
    <col min="4" max="4" width="22.625" bestFit="1" customWidth="1"/>
    <col min="5" max="7" width="22.5" customWidth="1"/>
    <col min="8" max="8" width="20" customWidth="1"/>
  </cols>
  <sheetData>
    <row r="1" spans="2:8" ht="45" customHeight="1" x14ac:dyDescent="0.75">
      <c r="B1" s="3">
        <f ca="1">YEAR(TODAY())</f>
        <v>2021</v>
      </c>
      <c r="C1" s="114" t="s">
        <v>1</v>
      </c>
      <c r="D1" s="114"/>
      <c r="E1" s="106" t="s">
        <v>96</v>
      </c>
    </row>
    <row r="2" spans="2:8" ht="30" customHeight="1" x14ac:dyDescent="0.3">
      <c r="B2" s="8"/>
      <c r="C2" s="115"/>
      <c r="D2" s="115"/>
      <c r="E2" s="4"/>
    </row>
    <row r="3" spans="2:8" ht="19.5" customHeight="1" thickBot="1" x14ac:dyDescent="0.35">
      <c r="B3" s="2">
        <f t="array" aca="1" ref="B3:H3" ca="1">calendário</f>
        <v>44192</v>
      </c>
      <c r="C3" s="2">
        <f ca="1"/>
        <v>44193</v>
      </c>
      <c r="D3" s="2">
        <f ca="1"/>
        <v>44194</v>
      </c>
      <c r="E3" s="2">
        <f ca="1"/>
        <v>44195</v>
      </c>
      <c r="F3" s="2">
        <f ca="1"/>
        <v>44196</v>
      </c>
      <c r="G3" s="2">
        <f ca="1"/>
        <v>44197</v>
      </c>
      <c r="H3" s="2">
        <f ca="1"/>
        <v>44198</v>
      </c>
    </row>
    <row r="4" spans="2:8" ht="24" customHeight="1" thickTop="1" x14ac:dyDescent="0.3">
      <c r="B4" s="13">
        <f t="array" aca="1" ref="B4:H4" ca="1">INDEX(calendário,ndx+0)</f>
        <v>44192</v>
      </c>
      <c r="C4" s="6">
        <f ca="1"/>
        <v>44193</v>
      </c>
      <c r="D4" s="16">
        <f ca="1"/>
        <v>44194</v>
      </c>
      <c r="E4" s="13">
        <f ca="1"/>
        <v>44195</v>
      </c>
      <c r="F4" s="6">
        <f ca="1"/>
        <v>44196</v>
      </c>
      <c r="G4" s="25">
        <f ca="1"/>
        <v>44197</v>
      </c>
      <c r="H4" s="13">
        <f ca="1"/>
        <v>44198</v>
      </c>
    </row>
    <row r="5" spans="2:8" ht="48.75" customHeight="1" x14ac:dyDescent="0.25">
      <c r="B5" s="37"/>
      <c r="C5" s="38"/>
      <c r="D5" s="50"/>
      <c r="E5" s="37"/>
      <c r="F5" s="38"/>
      <c r="G5" s="78" t="s">
        <v>146</v>
      </c>
      <c r="H5" s="37"/>
    </row>
    <row r="6" spans="2:8" ht="48.75" customHeight="1" x14ac:dyDescent="0.3">
      <c r="B6" s="37"/>
      <c r="C6" s="38"/>
      <c r="D6" s="50"/>
      <c r="E6" s="37"/>
      <c r="F6" s="38"/>
      <c r="G6" s="31" t="s">
        <v>140</v>
      </c>
      <c r="H6" s="37"/>
    </row>
    <row r="7" spans="2:8" ht="65.25" customHeight="1" x14ac:dyDescent="0.25">
      <c r="B7" s="12"/>
      <c r="C7" s="40"/>
      <c r="D7" s="46"/>
      <c r="E7" s="47"/>
      <c r="F7" s="40"/>
      <c r="G7" s="79" t="s">
        <v>194</v>
      </c>
      <c r="H7" s="12"/>
    </row>
    <row r="8" spans="2:8" ht="24" customHeight="1" x14ac:dyDescent="0.3">
      <c r="B8" s="11">
        <f t="array" aca="1" ref="B8:H8" ca="1">INDEX(calendário,ndx+1)</f>
        <v>44199</v>
      </c>
      <c r="C8" s="45">
        <f ca="1"/>
        <v>44200</v>
      </c>
      <c r="D8" s="48">
        <f ca="1"/>
        <v>44201</v>
      </c>
      <c r="E8" s="45">
        <f ca="1"/>
        <v>44202</v>
      </c>
      <c r="F8" s="48">
        <f ca="1"/>
        <v>44203</v>
      </c>
      <c r="G8" s="48">
        <f ca="1"/>
        <v>44204</v>
      </c>
      <c r="H8" s="11">
        <f ca="1"/>
        <v>44205</v>
      </c>
    </row>
    <row r="9" spans="2:8" ht="36" x14ac:dyDescent="0.25">
      <c r="B9" s="37"/>
      <c r="C9" s="61"/>
      <c r="D9" s="32" t="s">
        <v>145</v>
      </c>
      <c r="E9" s="61"/>
      <c r="F9" s="53"/>
      <c r="G9" s="32" t="s">
        <v>184</v>
      </c>
      <c r="H9" s="37"/>
    </row>
    <row r="10" spans="2:8" ht="75" customHeight="1" x14ac:dyDescent="0.25">
      <c r="B10" s="12"/>
      <c r="C10" s="49"/>
      <c r="D10" s="79" t="s">
        <v>197</v>
      </c>
      <c r="E10" s="49"/>
      <c r="F10" s="32" t="s">
        <v>185</v>
      </c>
      <c r="G10" s="31" t="s">
        <v>130</v>
      </c>
      <c r="H10" s="12"/>
    </row>
    <row r="11" spans="2:8" ht="24" customHeight="1" x14ac:dyDescent="0.3">
      <c r="B11" s="11">
        <f t="array" aca="1" ref="B11:H11" ca="1">INDEX(calendário,ndx+2)</f>
        <v>44206</v>
      </c>
      <c r="C11" s="89">
        <f ca="1"/>
        <v>44207</v>
      </c>
      <c r="D11" s="44">
        <f ca="1"/>
        <v>44208</v>
      </c>
      <c r="E11" s="48">
        <f ca="1"/>
        <v>44209</v>
      </c>
      <c r="F11" s="44">
        <f ca="1"/>
        <v>44210</v>
      </c>
      <c r="G11" s="42">
        <f ca="1"/>
        <v>44211</v>
      </c>
      <c r="H11" s="11">
        <f ca="1"/>
        <v>44212</v>
      </c>
    </row>
    <row r="12" spans="2:8" ht="168" x14ac:dyDescent="0.25">
      <c r="B12" s="12"/>
      <c r="C12" s="79" t="s">
        <v>195</v>
      </c>
      <c r="D12" s="40"/>
      <c r="E12" s="33" t="s">
        <v>164</v>
      </c>
      <c r="F12" s="40"/>
      <c r="G12" s="31" t="s">
        <v>147</v>
      </c>
      <c r="H12" s="12"/>
    </row>
    <row r="13" spans="2:8" ht="24" customHeight="1" x14ac:dyDescent="0.3">
      <c r="B13" s="11">
        <f t="array" aca="1" ref="B13:H13" ca="1">INDEX(calendário,ndx+3)</f>
        <v>44213</v>
      </c>
      <c r="C13" s="42">
        <f ca="1"/>
        <v>44214</v>
      </c>
      <c r="D13" s="44">
        <f ca="1"/>
        <v>44215</v>
      </c>
      <c r="E13" s="42">
        <f ca="1"/>
        <v>44216</v>
      </c>
      <c r="F13" s="44">
        <f ca="1"/>
        <v>44217</v>
      </c>
      <c r="G13" s="45">
        <f ca="1"/>
        <v>44218</v>
      </c>
      <c r="H13" s="11">
        <f ca="1"/>
        <v>44219</v>
      </c>
    </row>
    <row r="14" spans="2:8" ht="120" x14ac:dyDescent="0.25">
      <c r="B14" s="12"/>
      <c r="C14" s="31" t="s">
        <v>189</v>
      </c>
      <c r="D14" s="40"/>
      <c r="E14" s="31" t="s">
        <v>132</v>
      </c>
      <c r="F14" s="40"/>
      <c r="G14" s="46"/>
      <c r="H14" s="12"/>
    </row>
    <row r="15" spans="2:8" ht="24" customHeight="1" x14ac:dyDescent="0.3">
      <c r="B15" s="11">
        <f t="array" aca="1" ref="B15:H15" ca="1">INDEX(calendário,ndx+4)</f>
        <v>44220</v>
      </c>
      <c r="C15" s="44">
        <f ca="1"/>
        <v>44221</v>
      </c>
      <c r="D15" s="48">
        <f ca="1"/>
        <v>44222</v>
      </c>
      <c r="E15" s="48">
        <f ca="1"/>
        <v>44223</v>
      </c>
      <c r="F15" s="42">
        <f ca="1"/>
        <v>44224</v>
      </c>
      <c r="G15" s="42">
        <f ca="1"/>
        <v>44225</v>
      </c>
      <c r="H15" s="11">
        <f ca="1"/>
        <v>44226</v>
      </c>
    </row>
    <row r="16" spans="2:8" ht="51" customHeight="1" x14ac:dyDescent="0.25">
      <c r="B16" s="12"/>
      <c r="C16" s="40"/>
      <c r="D16" s="32" t="s">
        <v>152</v>
      </c>
      <c r="E16" s="32" t="s">
        <v>4</v>
      </c>
      <c r="F16" s="31" t="s">
        <v>134</v>
      </c>
      <c r="G16" s="31" t="s">
        <v>131</v>
      </c>
      <c r="H16" s="12"/>
    </row>
    <row r="17" spans="2:8" ht="23.25" customHeight="1" x14ac:dyDescent="0.25">
      <c r="B17" s="11">
        <f t="array" aca="1" ref="B17:H17" ca="1">INDEX(calendário,ndx+5)</f>
        <v>44227</v>
      </c>
      <c r="C17" s="44">
        <f ca="1"/>
        <v>44228</v>
      </c>
      <c r="D17" s="44">
        <f ca="1"/>
        <v>44229</v>
      </c>
      <c r="E17" s="44">
        <f ca="1"/>
        <v>44230</v>
      </c>
      <c r="F17" s="44">
        <f ca="1"/>
        <v>44231</v>
      </c>
      <c r="G17" s="45">
        <f ca="1"/>
        <v>44232</v>
      </c>
      <c r="H17" s="11">
        <f ca="1"/>
        <v>44233</v>
      </c>
    </row>
    <row r="18" spans="2:8" ht="51" customHeight="1" x14ac:dyDescent="0.25">
      <c r="B18" s="12"/>
      <c r="C18" s="40"/>
      <c r="D18" s="40"/>
      <c r="E18" s="40"/>
      <c r="F18" s="40"/>
      <c r="G18" s="46"/>
      <c r="H18" s="12"/>
    </row>
  </sheetData>
  <mergeCells count="2">
    <mergeCell ref="C1:D1"/>
    <mergeCell ref="C2:D2"/>
  </mergeCells>
  <conditionalFormatting sqref="B8:H8 B9:C9 H9 E9:F9">
    <cfRule type="expression" dxfId="71" priority="6">
      <formula>MêsParaExibiçãoNúmero&lt;&gt;MONTH(B8)</formula>
    </cfRule>
  </conditionalFormatting>
  <conditionalFormatting sqref="B11:H11">
    <cfRule type="expression" dxfId="70" priority="5">
      <formula>MêsParaExibiçãoNúmero&lt;&gt;MONTH(B11)</formula>
    </cfRule>
  </conditionalFormatting>
  <conditionalFormatting sqref="B13:H13">
    <cfRule type="expression" dxfId="69" priority="4">
      <formula>MêsParaExibiçãoNúmero&lt;&gt;MONTH(B13)</formula>
    </cfRule>
  </conditionalFormatting>
  <conditionalFormatting sqref="B15:H15">
    <cfRule type="expression" dxfId="68" priority="3">
      <formula>MêsParaExibiçãoNúmero&lt;&gt;MONTH(B15)</formula>
    </cfRule>
  </conditionalFormatting>
  <conditionalFormatting sqref="B17:H17">
    <cfRule type="expression" dxfId="67" priority="2">
      <formula>MêsParaExibiçãoNúmero&lt;&gt;MONTH(B17)</formula>
    </cfRule>
  </conditionalFormatting>
  <conditionalFormatting sqref="B4:H5 B6:F6 H6">
    <cfRule type="expression" dxfId="66" priority="1">
      <formula>MêsParaExibiçãoNúmero&lt;&gt;MONTH(B4)</formula>
    </cfRule>
  </conditionalFormatting>
  <dataValidations count="8">
    <dataValidation allowBlank="1" showInputMessage="1" showErrorMessage="1" prompt="Esta linha contém os nomes de dia da semana para este calendário. Esta célula contém o dia inicial da semana. Para alterar o dia inicial, insira um novo dia da semana na célula E1." sqref="B3"/>
    <dataValidation allowBlank="1" showInputMessage="1" showErrorMessage="1" prompt="Esta célula contém o número do dia inicial para o dia da semana no título na linha 3 acima desta célula. Se essa célula não for a número 1, será um dia do mês anterior. Linhas 4, 6, 8, 10, 12 e 14 contêm o número do dia da semana" sqref="B4:B6"/>
    <dataValidation allowBlank="1" showInputMessage="1" showErrorMessage="1" prompt="As linhas 12 e 14 podem conter datas do mês seguinte se o final deste mês terminar em qualquer uma das linhas" sqref="B15"/>
    <dataValidation allowBlank="1" showInputMessage="1" showErrorMessage="1" prompt="Insira as anotações diárias nesta célula. As linhas 5, 7, 9, 11, 13 e 15 têm células abaixo do dia da semana para as anotações diárias" sqref="B7"/>
    <dataValidation allowBlank="1" showInputMessage="1" showErrorMessage="1" prompt="Insira o ano para este calendário mensal" sqref="B1"/>
    <dataValidation allowBlank="1" showInputMessage="1" showErrorMessage="1" prompt="Este calendário é um calendário de um mês para qualquer ano e mês. Selecione o mês em C1 e digite um ano em B1. Selecione o dia de início da semana no calendário em E1. Insira anotações diárias nas linhas 5, 7, 9, 11, 13 e 15" sqref="A1"/>
    <dataValidation type="list" allowBlank="1" showInputMessage="1" showErrorMessage="1" error="Somente nomes de meses válidos funcionarão neste  calendário. Digite o nome do mês completo ou escolha na lista. Selecione repetir e ALT+Seta para baixo e ENTER para escolher na lista. Selecione Cancelar para sair da célula " prompt="Selecione o mês para este calendário. Digite o nome completo do mês ou pressione ALT+Seta para baixo para navegar pela lista e, em seguida, ENTER para selecionar um mês" sqref="C1:D1">
      <formula1>"JANEIRO,FEVEREIRO,MARÇO,ABRIL,MAIO,JUNHO,JULHO,AGOSTO,SETEMBRO,OUTUBRO,NOVEMBRO,DEZEMBRO"</formula1>
    </dataValidation>
    <dataValidation type="list" allowBlank="1" showInputMessage="1" showErrorMessage="1" error="Somente nomes de semana válidos funcionarão para este calendário. Selecione Repetir e digite o nome completo do dia ou selecione Repetir e pressione ALT+ Seta para baixo e ENTER no mês. Selecione Cancelar para sair da célula" prompt="Selecione o dia de início da semana para este calendário. Digite o nome completo do dia da semana ou pressione ALT + seta para baixo para navegar pela lista e, em seguida, ENTER para selecionar um dia da semana" sqref="E1">
      <formula1>"SEGUNDA-FEIRA, TERÇA-FEIRA, QUARTA-FEIRA, QUINTA-FEIRA, SEXTA-FEIRA, SÁBADO, DOMINGO"</formula1>
    </dataValidation>
  </dataValidations>
  <printOptions horizontalCentered="1"/>
  <pageMargins left="0.45" right="0.45" top="0.4" bottom="0.5" header="0.3" footer="0.3"/>
  <pageSetup paperSize="9" scale="92" fitToHeight="0" orientation="landscape" r:id="rId1"/>
  <headerFooter differentFirst="1"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B1:H19"/>
  <sheetViews>
    <sheetView showGridLines="0" showRuler="0" zoomScale="90" zoomScaleNormal="90" workbookViewId="0">
      <selection activeCell="L10" sqref="L10"/>
    </sheetView>
  </sheetViews>
  <sheetFormatPr defaultRowHeight="15" x14ac:dyDescent="0.25"/>
  <cols>
    <col min="1" max="1" width="2.5" customWidth="1"/>
    <col min="2" max="3" width="20.625" customWidth="1"/>
    <col min="4" max="4" width="26.625" customWidth="1"/>
    <col min="5" max="5" width="22.125" customWidth="1"/>
    <col min="6" max="6" width="20.625" customWidth="1"/>
    <col min="7" max="7" width="22" customWidth="1"/>
    <col min="8" max="8" width="20.625" customWidth="1"/>
  </cols>
  <sheetData>
    <row r="1" spans="2:8" ht="45" customHeight="1" x14ac:dyDescent="0.75">
      <c r="B1" s="3">
        <f ca="1">YEAR(TODAY())</f>
        <v>2021</v>
      </c>
      <c r="C1" s="114" t="s">
        <v>3</v>
      </c>
      <c r="D1" s="114"/>
      <c r="E1" s="106" t="s">
        <v>96</v>
      </c>
    </row>
    <row r="2" spans="2:8" ht="30" customHeight="1" x14ac:dyDescent="0.3">
      <c r="B2" s="1"/>
      <c r="C2" s="115"/>
      <c r="D2" s="115"/>
      <c r="E2" s="4"/>
    </row>
    <row r="3" spans="2:8" ht="19.5" customHeight="1" thickBot="1" x14ac:dyDescent="0.35">
      <c r="B3" s="2">
        <f t="array" aca="1" ref="B3:H3" ca="1">calendário</f>
        <v>44227</v>
      </c>
      <c r="C3" s="2">
        <f ca="1"/>
        <v>44228</v>
      </c>
      <c r="D3" s="2">
        <f ca="1"/>
        <v>44229</v>
      </c>
      <c r="E3" s="2">
        <f ca="1"/>
        <v>44230</v>
      </c>
      <c r="F3" s="2">
        <f ca="1"/>
        <v>44231</v>
      </c>
      <c r="G3" s="2">
        <f ca="1"/>
        <v>44232</v>
      </c>
      <c r="H3" s="2">
        <f ca="1"/>
        <v>44233</v>
      </c>
    </row>
    <row r="4" spans="2:8" ht="24" customHeight="1" thickTop="1" x14ac:dyDescent="0.3">
      <c r="B4" s="13">
        <f t="array" aca="1" ref="B4:H4" ca="1">INDEX(calendário,ndx+0)</f>
        <v>44227</v>
      </c>
      <c r="C4" s="6">
        <f ca="1"/>
        <v>44228</v>
      </c>
      <c r="D4" s="6">
        <f ca="1"/>
        <v>44229</v>
      </c>
      <c r="E4" s="6">
        <f ca="1"/>
        <v>44230</v>
      </c>
      <c r="F4" s="6">
        <f ca="1"/>
        <v>44231</v>
      </c>
      <c r="G4" s="16">
        <f ca="1"/>
        <v>44232</v>
      </c>
      <c r="H4" s="13">
        <f ca="1"/>
        <v>44233</v>
      </c>
    </row>
    <row r="5" spans="2:8" ht="51" customHeight="1" x14ac:dyDescent="0.3">
      <c r="B5" s="12"/>
      <c r="C5" s="5"/>
      <c r="D5" s="5"/>
      <c r="E5" s="5"/>
      <c r="F5" s="5"/>
      <c r="G5" s="17"/>
      <c r="H5" s="12"/>
    </row>
    <row r="6" spans="2:8" ht="24" customHeight="1" x14ac:dyDescent="0.3">
      <c r="B6" s="11">
        <f t="array" aca="1" ref="B6:H6" ca="1">INDEX(calendário,ndx+1)</f>
        <v>44234</v>
      </c>
      <c r="C6" s="7">
        <f ca="1"/>
        <v>44235</v>
      </c>
      <c r="D6" s="7">
        <f ca="1"/>
        <v>44236</v>
      </c>
      <c r="E6" s="24">
        <f ca="1"/>
        <v>44237</v>
      </c>
      <c r="F6" s="88">
        <f ca="1"/>
        <v>44238</v>
      </c>
      <c r="G6" s="24">
        <f ca="1"/>
        <v>44239</v>
      </c>
      <c r="H6" s="11">
        <f ca="1"/>
        <v>44240</v>
      </c>
    </row>
    <row r="7" spans="2:8" ht="36" x14ac:dyDescent="0.25">
      <c r="B7" s="37"/>
      <c r="C7" s="38"/>
      <c r="D7" s="38"/>
      <c r="E7" s="32" t="s">
        <v>141</v>
      </c>
      <c r="F7" s="92"/>
      <c r="G7" s="32" t="s">
        <v>143</v>
      </c>
      <c r="H7" s="37"/>
    </row>
    <row r="8" spans="2:8" ht="41.25" customHeight="1" x14ac:dyDescent="0.25">
      <c r="B8" s="37"/>
      <c r="C8" s="38"/>
      <c r="D8" s="38"/>
      <c r="E8" s="35" t="s">
        <v>140</v>
      </c>
      <c r="F8" s="79" t="s">
        <v>197</v>
      </c>
      <c r="G8" s="93" t="s">
        <v>144</v>
      </c>
      <c r="H8" s="37"/>
    </row>
    <row r="9" spans="2:8" ht="24" x14ac:dyDescent="0.25">
      <c r="B9" s="12"/>
      <c r="C9" s="5"/>
      <c r="D9" s="5"/>
      <c r="E9" s="79" t="s">
        <v>194</v>
      </c>
      <c r="F9" s="91"/>
      <c r="G9" s="94"/>
      <c r="H9" s="12"/>
    </row>
    <row r="10" spans="2:8" ht="24" customHeight="1" x14ac:dyDescent="0.3">
      <c r="B10" s="11">
        <f t="array" aca="1" ref="B10:H10" ca="1">INDEX(calendário,ndx+2)</f>
        <v>44241</v>
      </c>
      <c r="C10" s="24">
        <f ca="1"/>
        <v>44242</v>
      </c>
      <c r="D10" s="24">
        <f ca="1"/>
        <v>44243</v>
      </c>
      <c r="E10" s="30">
        <f ca="1"/>
        <v>44244</v>
      </c>
      <c r="F10" s="88">
        <f ca="1"/>
        <v>44245</v>
      </c>
      <c r="G10" s="24">
        <f ca="1"/>
        <v>44246</v>
      </c>
      <c r="H10" s="11">
        <f ca="1"/>
        <v>44247</v>
      </c>
    </row>
    <row r="11" spans="2:8" ht="63.75" customHeight="1" x14ac:dyDescent="0.25">
      <c r="B11" s="20"/>
      <c r="C11" s="26" t="s">
        <v>106</v>
      </c>
      <c r="D11" s="26" t="s">
        <v>104</v>
      </c>
      <c r="E11" s="35" t="s">
        <v>130</v>
      </c>
      <c r="F11" s="79" t="s">
        <v>195</v>
      </c>
      <c r="G11" s="23" t="s">
        <v>110</v>
      </c>
      <c r="H11" s="12"/>
    </row>
    <row r="12" spans="2:8" ht="24" customHeight="1" x14ac:dyDescent="0.25">
      <c r="B12" s="11">
        <f t="array" aca="1" ref="B12:H12" ca="1">INDEX(calendário,ndx+3)</f>
        <v>44248</v>
      </c>
      <c r="C12" s="7">
        <f ca="1"/>
        <v>44249</v>
      </c>
      <c r="D12" s="30">
        <f ca="1"/>
        <v>44250</v>
      </c>
      <c r="E12" s="7">
        <f ca="1"/>
        <v>44251</v>
      </c>
      <c r="F12" s="24">
        <f ca="1"/>
        <v>44252</v>
      </c>
      <c r="G12" s="24">
        <f ca="1"/>
        <v>44253</v>
      </c>
      <c r="H12" s="11">
        <f ca="1"/>
        <v>44254</v>
      </c>
    </row>
    <row r="13" spans="2:8" ht="48" customHeight="1" x14ac:dyDescent="0.25">
      <c r="B13" s="37"/>
      <c r="C13" s="38"/>
      <c r="D13" s="85"/>
      <c r="E13" s="38"/>
      <c r="F13" s="32" t="s">
        <v>142</v>
      </c>
      <c r="G13" s="26" t="s">
        <v>186</v>
      </c>
      <c r="H13" s="37"/>
    </row>
    <row r="14" spans="2:8" ht="144" x14ac:dyDescent="0.25">
      <c r="B14" s="37"/>
      <c r="C14" s="38"/>
      <c r="D14" s="31" t="s">
        <v>148</v>
      </c>
      <c r="E14" s="38"/>
      <c r="F14" s="96" t="s">
        <v>190</v>
      </c>
      <c r="G14" s="97" t="s">
        <v>132</v>
      </c>
      <c r="H14" s="37"/>
    </row>
    <row r="15" spans="2:8" ht="33.75" customHeight="1" x14ac:dyDescent="0.25">
      <c r="B15" s="12"/>
      <c r="C15" s="40"/>
      <c r="D15" s="90" t="s">
        <v>196</v>
      </c>
      <c r="E15" s="40"/>
      <c r="F15" s="95"/>
      <c r="G15" s="98"/>
      <c r="H15" s="12"/>
    </row>
    <row r="16" spans="2:8" ht="24" customHeight="1" x14ac:dyDescent="0.25">
      <c r="B16" s="11">
        <f t="array" aca="1" ref="B16:H16" ca="1">INDEX(calendário,ndx+4)</f>
        <v>44255</v>
      </c>
      <c r="C16" s="11">
        <f ca="1"/>
        <v>44256</v>
      </c>
      <c r="D16" s="11">
        <f ca="1"/>
        <v>44257</v>
      </c>
      <c r="E16" s="41">
        <f ca="1"/>
        <v>44258</v>
      </c>
      <c r="F16" s="42">
        <f ca="1"/>
        <v>44259</v>
      </c>
      <c r="G16" s="42">
        <f ca="1"/>
        <v>44260</v>
      </c>
      <c r="H16" s="11">
        <f ca="1"/>
        <v>44261</v>
      </c>
    </row>
    <row r="17" spans="2:8" ht="65.25" customHeight="1" x14ac:dyDescent="0.25">
      <c r="B17" s="12"/>
      <c r="C17" s="12"/>
      <c r="D17" s="27" t="s">
        <v>125</v>
      </c>
      <c r="E17" s="43"/>
      <c r="F17" s="31" t="s">
        <v>134</v>
      </c>
      <c r="G17" s="31" t="s">
        <v>131</v>
      </c>
      <c r="H17" s="12"/>
    </row>
    <row r="18" spans="2:8" ht="23.25" customHeight="1" x14ac:dyDescent="0.25">
      <c r="B18" s="11">
        <f t="array" aca="1" ref="B18:H18" ca="1">INDEX(calendário,ndx+5)</f>
        <v>44262</v>
      </c>
      <c r="C18" s="7">
        <f ca="1"/>
        <v>44263</v>
      </c>
      <c r="D18" s="7">
        <f ca="1"/>
        <v>44264</v>
      </c>
      <c r="E18" s="44">
        <f ca="1"/>
        <v>44265</v>
      </c>
      <c r="F18" s="44">
        <f ca="1"/>
        <v>44266</v>
      </c>
      <c r="G18" s="45">
        <f ca="1"/>
        <v>44267</v>
      </c>
      <c r="H18" s="11">
        <f ca="1"/>
        <v>44268</v>
      </c>
    </row>
    <row r="19" spans="2:8" ht="51" customHeight="1" x14ac:dyDescent="0.25">
      <c r="B19" s="12"/>
      <c r="C19" s="5"/>
      <c r="D19" s="5"/>
      <c r="E19" s="5"/>
      <c r="F19" s="5"/>
      <c r="G19" s="17"/>
      <c r="H19" s="12"/>
    </row>
  </sheetData>
  <mergeCells count="2">
    <mergeCell ref="C1:D1"/>
    <mergeCell ref="C2:D2"/>
  </mergeCells>
  <conditionalFormatting sqref="B6:H6 B7:D8 F7 H7:H8">
    <cfRule type="expression" dxfId="65" priority="6">
      <formula>MêsParaExibiçãoNúmero&lt;&gt;MONTH(B6)</formula>
    </cfRule>
  </conditionalFormatting>
  <conditionalFormatting sqref="B10:H10">
    <cfRule type="expression" dxfId="64" priority="5">
      <formula>MêsParaExibiçãoNúmero&lt;&gt;MONTH(B10)</formula>
    </cfRule>
  </conditionalFormatting>
  <conditionalFormatting sqref="B12:H12 B13:C14 H13:H14 E13:E14">
    <cfRule type="expression" dxfId="63" priority="4">
      <formula>MêsParaExibiçãoNúmero&lt;&gt;MONTH(B12)</formula>
    </cfRule>
  </conditionalFormatting>
  <conditionalFormatting sqref="B16:H16">
    <cfRule type="expression" dxfId="62" priority="3">
      <formula>MêsParaExibiçãoNúmero&lt;&gt;MONTH(B16)</formula>
    </cfRule>
  </conditionalFormatting>
  <conditionalFormatting sqref="B18:H18">
    <cfRule type="expression" dxfId="61" priority="2">
      <formula>MêsParaExibiçãoNúmero&lt;&gt;MONTH(B18)</formula>
    </cfRule>
  </conditionalFormatting>
  <conditionalFormatting sqref="B4:H4">
    <cfRule type="expression" dxfId="60" priority="1">
      <formula>MêsParaExibiçãoNúmero&lt;&gt;MONTH(B4)</formula>
    </cfRule>
  </conditionalFormatting>
  <dataValidations count="8">
    <dataValidation type="list" allowBlank="1" showInputMessage="1" showErrorMessage="1" error="Somente nomes de semana válidos funcionarão para este calendário. Selecione Repetir e digite o nome completo do dia ou selecione Repetir e pressione ALT+ Seta para baixo e ENTER no mês. Selecione Cancelar para sair da célula" prompt="Selecione o dia de início da semana para este calendário. Digite o nome completo do dia da semana ou pressione ALT + seta para baixo para navegar pela lista e, em seguida, ENTER para selecionar um dia da semana" sqref="E1">
      <formula1>"SEGUNDA-FEIRA, TERÇA-FEIRA, QUARTA-FEIRA, QUINTA-FEIRA, SEXTA-FEIRA, SÁBADO, DOMINGO"</formula1>
    </dataValidation>
    <dataValidation type="list" allowBlank="1" showInputMessage="1" showErrorMessage="1" error="Somente nomes de meses válidos funcionarão neste  calendário. Digite o nome do mês completo ou escolha na lista. Selecione repetir e ALT+Seta para baixo e ENTER para escolher na lista. Selecione Cancelar para sair da célula " prompt="Selecione o mês para este calendário. Digite o nome completo do mês ou pressione ALT+Seta para baixo para navegar pela lista e, em seguida, ENTER para selecionar um mês" sqref="C1:D1">
      <formula1>"JANEIRO,FEVEREIRO,MARÇO,ABRIL,MAIO,JUNHO,JULHO,AGOSTO,SETEMBRO,OUTUBRO,NOVEMBRO,DEZEMBRO"</formula1>
    </dataValidation>
    <dataValidation allowBlank="1" showInputMessage="1" showErrorMessage="1" prompt="Este calendário é um calendário de um mês para qualquer ano e mês. Selecione o mês em C1 e digite um ano em B1. Selecione o dia de início da semana no calendário em E1. Insira anotações diárias nas linhas 5, 7, 9, 11, 13 e 15" sqref="A1"/>
    <dataValidation allowBlank="1" showInputMessage="1" showErrorMessage="1" prompt="Insira o ano para este calendário mensal" sqref="B1"/>
    <dataValidation allowBlank="1" showInputMessage="1" showErrorMessage="1" prompt="Esta linha contém os nomes de dia da semana para este calendário. Esta célula contém o dia inicial da semana. Para alterar o dia inicial, insira um novo dia da semana na célula E1." sqref="B3"/>
    <dataValidation allowBlank="1" showInputMessage="1" showErrorMessage="1" prompt="Esta célula contém o número do dia inicial para o dia da semana no título na linha 3 acima desta célula. Se essa célula não for a número 1, será um dia do mês anterior. Linhas 4, 6, 8, 10, 12 e 14 contêm o número do dia da semana" sqref="B4"/>
    <dataValidation allowBlank="1" showInputMessage="1" showErrorMessage="1" prompt="Insira as anotações diárias nesta célula. As linhas 5, 7, 9, 11, 13 e 15 têm células abaixo do dia da semana para as anotações diárias" sqref="B5"/>
    <dataValidation allowBlank="1" showInputMessage="1" showErrorMessage="1" prompt="As linhas 12 e 14 podem conter datas do mês seguinte se o final deste mês terminar em qualquer uma das linhas" sqref="B16"/>
  </dataValidations>
  <printOptions horizontalCentered="1"/>
  <pageMargins left="0.45" right="0.45" top="0.4" bottom="0.5" header="0.3" footer="0.3"/>
  <pageSetup paperSize="9" scale="67" orientation="landscape" horizontalDpi="4294967293" verticalDpi="4294967293" r:id="rId1"/>
  <headerFooter differentFirst="1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1:H19"/>
  <sheetViews>
    <sheetView showGridLines="0" showRuler="0" zoomScaleNormal="100" workbookViewId="0">
      <selection activeCell="E1" sqref="E1"/>
    </sheetView>
  </sheetViews>
  <sheetFormatPr defaultRowHeight="15" x14ac:dyDescent="0.25"/>
  <cols>
    <col min="1" max="1" width="2.5" customWidth="1"/>
    <col min="2" max="3" width="20.625" customWidth="1"/>
    <col min="4" max="4" width="25" customWidth="1"/>
    <col min="5" max="5" width="20.625" customWidth="1"/>
    <col min="6" max="6" width="22.375" customWidth="1"/>
    <col min="7" max="7" width="20.625" customWidth="1"/>
    <col min="8" max="8" width="18.125" customWidth="1"/>
  </cols>
  <sheetData>
    <row r="1" spans="2:8" ht="45" customHeight="1" x14ac:dyDescent="0.65">
      <c r="B1" s="3">
        <f ca="1">YEAR(TODAY())</f>
        <v>2021</v>
      </c>
      <c r="C1" s="114" t="s">
        <v>2</v>
      </c>
      <c r="D1" s="114"/>
      <c r="E1" s="106" t="s">
        <v>96</v>
      </c>
    </row>
    <row r="2" spans="2:8" ht="30" customHeight="1" x14ac:dyDescent="0.3">
      <c r="B2" s="8"/>
      <c r="C2" s="115"/>
      <c r="D2" s="115"/>
      <c r="E2" s="4"/>
    </row>
    <row r="3" spans="2:8" ht="19.5" customHeight="1" thickBot="1" x14ac:dyDescent="0.35">
      <c r="B3" s="2">
        <f t="array" aca="1" ref="B3:H3" ca="1">calendário</f>
        <v>44255</v>
      </c>
      <c r="C3" s="2">
        <f ca="1"/>
        <v>44256</v>
      </c>
      <c r="D3" s="2">
        <f ca="1"/>
        <v>44257</v>
      </c>
      <c r="E3" s="2">
        <f ca="1"/>
        <v>44258</v>
      </c>
      <c r="F3" s="2">
        <f ca="1"/>
        <v>44259</v>
      </c>
      <c r="G3" s="2">
        <f ca="1"/>
        <v>44260</v>
      </c>
      <c r="H3" s="2">
        <f ca="1"/>
        <v>44261</v>
      </c>
    </row>
    <row r="4" spans="2:8" ht="24" customHeight="1" thickTop="1" x14ac:dyDescent="0.3">
      <c r="B4" s="13">
        <f t="array" aca="1" ref="B4:H4" ca="1">INDEX(calendário,ndx+0)</f>
        <v>44255</v>
      </c>
      <c r="C4" s="6">
        <f ca="1"/>
        <v>44256</v>
      </c>
      <c r="D4" s="6">
        <f ca="1"/>
        <v>44257</v>
      </c>
      <c r="E4" s="25">
        <f ca="1"/>
        <v>44258</v>
      </c>
      <c r="F4" s="25">
        <f ca="1"/>
        <v>44259</v>
      </c>
      <c r="G4" s="29">
        <f ca="1"/>
        <v>44260</v>
      </c>
      <c r="H4" s="13">
        <f ca="1"/>
        <v>44261</v>
      </c>
    </row>
    <row r="5" spans="2:8" ht="24" customHeight="1" x14ac:dyDescent="0.25">
      <c r="B5" s="37"/>
      <c r="C5" s="52"/>
      <c r="D5" s="52"/>
      <c r="E5" s="55" t="s">
        <v>149</v>
      </c>
      <c r="F5" s="80" t="s">
        <v>112</v>
      </c>
      <c r="G5" s="54"/>
      <c r="H5" s="37"/>
    </row>
    <row r="6" spans="2:8" ht="24" customHeight="1" x14ac:dyDescent="0.25">
      <c r="B6" s="37"/>
      <c r="C6" s="52"/>
      <c r="D6" s="52"/>
      <c r="E6" s="55"/>
      <c r="F6" s="79" t="s">
        <v>194</v>
      </c>
      <c r="G6" s="54"/>
      <c r="H6" s="37"/>
    </row>
    <row r="7" spans="2:8" ht="49.5" customHeight="1" x14ac:dyDescent="0.25">
      <c r="B7" s="12"/>
      <c r="C7" s="40"/>
      <c r="D7" s="40"/>
      <c r="E7" s="72" t="s">
        <v>150</v>
      </c>
      <c r="F7" s="79" t="s">
        <v>197</v>
      </c>
      <c r="G7" s="31" t="s">
        <v>135</v>
      </c>
      <c r="H7" s="12"/>
    </row>
    <row r="8" spans="2:8" ht="24" customHeight="1" x14ac:dyDescent="0.3">
      <c r="B8" s="11">
        <f t="array" aca="1" ref="B8:H8" ca="1">INDEX(calendário,ndx+1)</f>
        <v>44262</v>
      </c>
      <c r="C8" s="48">
        <f ca="1"/>
        <v>44263</v>
      </c>
      <c r="D8" s="48">
        <f ca="1"/>
        <v>44264</v>
      </c>
      <c r="E8" s="48">
        <f ca="1"/>
        <v>44265</v>
      </c>
      <c r="F8" s="42">
        <f ca="1"/>
        <v>44266</v>
      </c>
      <c r="G8" s="48">
        <f ca="1"/>
        <v>44267</v>
      </c>
      <c r="H8" s="11">
        <f ca="1"/>
        <v>44268</v>
      </c>
    </row>
    <row r="9" spans="2:8" ht="24" x14ac:dyDescent="0.25">
      <c r="B9" s="37"/>
      <c r="C9" s="53"/>
      <c r="D9" s="53"/>
      <c r="E9" s="53"/>
      <c r="F9" s="31" t="s">
        <v>130</v>
      </c>
      <c r="G9" s="53"/>
      <c r="H9" s="37"/>
    </row>
    <row r="10" spans="2:8" ht="36" x14ac:dyDescent="0.25">
      <c r="B10" s="12"/>
      <c r="C10" s="32" t="s">
        <v>107</v>
      </c>
      <c r="D10" s="32" t="s">
        <v>105</v>
      </c>
      <c r="E10" s="32" t="s">
        <v>104</v>
      </c>
      <c r="F10" s="79" t="s">
        <v>195</v>
      </c>
      <c r="G10" s="33" t="s">
        <v>110</v>
      </c>
      <c r="H10" s="12"/>
    </row>
    <row r="11" spans="2:8" ht="24" customHeight="1" x14ac:dyDescent="0.3">
      <c r="B11" s="11">
        <f t="array" aca="1" ref="B11:H11" ca="1">INDEX(calendário,ndx+2)</f>
        <v>44269</v>
      </c>
      <c r="C11" s="44">
        <f ca="1"/>
        <v>44270</v>
      </c>
      <c r="D11" s="42">
        <f ca="1"/>
        <v>44271</v>
      </c>
      <c r="E11" s="70">
        <f ca="1"/>
        <v>44272</v>
      </c>
      <c r="F11" s="44">
        <f ca="1"/>
        <v>44273</v>
      </c>
      <c r="G11" s="48">
        <f ca="1"/>
        <v>44274</v>
      </c>
      <c r="H11" s="11">
        <f ca="1"/>
        <v>44275</v>
      </c>
    </row>
    <row r="12" spans="2:8" ht="24" customHeight="1" x14ac:dyDescent="0.25">
      <c r="B12" s="37"/>
      <c r="C12" s="52"/>
      <c r="D12" s="54"/>
      <c r="E12" s="103"/>
      <c r="F12" s="52"/>
      <c r="G12" s="33" t="s">
        <v>108</v>
      </c>
      <c r="H12" s="37"/>
    </row>
    <row r="13" spans="2:8" ht="171.75" customHeight="1" x14ac:dyDescent="0.25">
      <c r="B13" s="12"/>
      <c r="C13" s="40"/>
      <c r="D13" s="31" t="s">
        <v>151</v>
      </c>
      <c r="E13" s="104"/>
      <c r="F13" s="40"/>
      <c r="G13" s="31" t="s">
        <v>191</v>
      </c>
      <c r="H13" s="12"/>
    </row>
    <row r="14" spans="2:8" ht="24" customHeight="1" x14ac:dyDescent="0.25">
      <c r="B14" s="11">
        <f t="array" aca="1" ref="B14:H14" ca="1">INDEX(calendário,ndx+3)</f>
        <v>44276</v>
      </c>
      <c r="C14" s="42">
        <f ca="1"/>
        <v>44277</v>
      </c>
      <c r="D14" s="44">
        <f ca="1"/>
        <v>44278</v>
      </c>
      <c r="E14" s="44">
        <f ca="1"/>
        <v>44279</v>
      </c>
      <c r="F14" s="48">
        <f ca="1"/>
        <v>44280</v>
      </c>
      <c r="G14" s="48">
        <f ca="1"/>
        <v>44281</v>
      </c>
      <c r="H14" s="11">
        <f ca="1"/>
        <v>44282</v>
      </c>
    </row>
    <row r="15" spans="2:8" ht="75" customHeight="1" x14ac:dyDescent="0.25">
      <c r="B15" s="12"/>
      <c r="C15" s="31" t="s">
        <v>132</v>
      </c>
      <c r="D15" s="40"/>
      <c r="E15" s="40"/>
      <c r="F15" s="32" t="s">
        <v>152</v>
      </c>
      <c r="G15" s="32" t="s">
        <v>4</v>
      </c>
      <c r="H15" s="12"/>
    </row>
    <row r="16" spans="2:8" ht="24" customHeight="1" x14ac:dyDescent="0.25">
      <c r="B16" s="11">
        <f t="array" aca="1" ref="B16:H16" ca="1">INDEX(calendário,ndx+4)</f>
        <v>44283</v>
      </c>
      <c r="C16" s="30">
        <f ca="1"/>
        <v>44284</v>
      </c>
      <c r="D16" s="30">
        <f ca="1"/>
        <v>44285</v>
      </c>
      <c r="E16" s="7">
        <f ca="1"/>
        <v>44286</v>
      </c>
      <c r="F16" s="7">
        <f ca="1"/>
        <v>44287</v>
      </c>
      <c r="G16" s="18">
        <f ca="1"/>
        <v>44288</v>
      </c>
      <c r="H16" s="11">
        <f ca="1"/>
        <v>44289</v>
      </c>
    </row>
    <row r="17" spans="2:8" ht="59.25" customHeight="1" x14ac:dyDescent="0.25">
      <c r="B17" s="12"/>
      <c r="C17" s="35" t="s">
        <v>133</v>
      </c>
      <c r="D17" s="35" t="s">
        <v>131</v>
      </c>
      <c r="E17" s="5"/>
      <c r="F17" s="10"/>
      <c r="G17" s="17"/>
      <c r="H17" s="12"/>
    </row>
    <row r="18" spans="2:8" ht="23.25" customHeight="1" x14ac:dyDescent="0.25">
      <c r="B18" s="11">
        <f t="array" aca="1" ref="B18:H18" ca="1">INDEX(calendário,ndx+5)</f>
        <v>44290</v>
      </c>
      <c r="C18" s="7">
        <f ca="1"/>
        <v>44291</v>
      </c>
      <c r="D18" s="7">
        <f ca="1"/>
        <v>44292</v>
      </c>
      <c r="E18" s="7">
        <f ca="1"/>
        <v>44293</v>
      </c>
      <c r="F18" s="7">
        <f ca="1"/>
        <v>44294</v>
      </c>
      <c r="G18" s="18">
        <f ca="1"/>
        <v>44295</v>
      </c>
      <c r="H18" s="11">
        <f ca="1"/>
        <v>44296</v>
      </c>
    </row>
    <row r="19" spans="2:8" ht="51" customHeight="1" x14ac:dyDescent="0.25">
      <c r="B19" s="12"/>
      <c r="C19" s="5"/>
      <c r="D19" s="5"/>
      <c r="E19" s="5"/>
      <c r="F19" s="5"/>
      <c r="G19" s="17"/>
      <c r="H19" s="12"/>
    </row>
  </sheetData>
  <mergeCells count="2">
    <mergeCell ref="C1:D1"/>
    <mergeCell ref="C2:D2"/>
  </mergeCells>
  <conditionalFormatting sqref="B8:H8 B9:E9 G9:H9">
    <cfRule type="expression" dxfId="59" priority="6">
      <formula>MêsParaExibiçãoNúmero&lt;&gt;MONTH(B8)</formula>
    </cfRule>
  </conditionalFormatting>
  <conditionalFormatting sqref="B11:H11 B12:F12 H12">
    <cfRule type="expression" dxfId="58" priority="5">
      <formula>MêsParaExibiçãoNúmero&lt;&gt;MONTH(B11)</formula>
    </cfRule>
  </conditionalFormatting>
  <conditionalFormatting sqref="B14:H14">
    <cfRule type="expression" dxfId="57" priority="4">
      <formula>MêsParaExibiçãoNúmero&lt;&gt;MONTH(B14)</formula>
    </cfRule>
  </conditionalFormatting>
  <conditionalFormatting sqref="B16:H16">
    <cfRule type="expression" dxfId="56" priority="3">
      <formula>MêsParaExibiçãoNúmero&lt;&gt;MONTH(B16)</formula>
    </cfRule>
  </conditionalFormatting>
  <conditionalFormatting sqref="B18:H18">
    <cfRule type="expression" dxfId="55" priority="2">
      <formula>MêsParaExibiçãoNúmero&lt;&gt;MONTH(B18)</formula>
    </cfRule>
  </conditionalFormatting>
  <conditionalFormatting sqref="B4:H4 B5:E6 G5:H6">
    <cfRule type="expression" dxfId="54" priority="1">
      <formula>MêsParaExibiçãoNúmero&lt;&gt;MONTH(B4)</formula>
    </cfRule>
  </conditionalFormatting>
  <dataValidations count="8">
    <dataValidation allowBlank="1" showInputMessage="1" showErrorMessage="1" prompt="Esta linha contém os nomes de dia da semana para este calendário. Esta célula contém o dia inicial da semana. Para alterar o dia inicial, insira um novo dia da semana na célula E1." sqref="B3"/>
    <dataValidation allowBlank="1" showInputMessage="1" showErrorMessage="1" prompt="Esta célula contém o número do dia inicial para o dia da semana no título na linha 3 acima desta célula. Se essa célula não for a número 1, será um dia do mês anterior. Linhas 4, 6, 8, 10, 12 e 14 contêm o número do dia da semana" sqref="B4:B6"/>
    <dataValidation allowBlank="1" showInputMessage="1" showErrorMessage="1" prompt="As linhas 12 e 14 podem conter datas do mês seguinte se o final deste mês terminar em qualquer uma das linhas" sqref="B16"/>
    <dataValidation allowBlank="1" showInputMessage="1" showErrorMessage="1" prompt="Insira as anotações diárias nesta célula. As linhas 5, 7, 9, 11, 13 e 15 têm células abaixo do dia da semana para as anotações diárias" sqref="B7"/>
    <dataValidation allowBlank="1" showInputMessage="1" showErrorMessage="1" prompt="Insira o ano para este calendário mensal" sqref="B1"/>
    <dataValidation allowBlank="1" showInputMessage="1" showErrorMessage="1" prompt="Este calendário é um calendário de um mês para qualquer ano e mês. Selecione o mês em C1 e digite um ano em B1. Selecione o dia de início da semana no calendário em E1. Insira anotações diárias nas linhas 5, 7, 9, 11, 13 e 15" sqref="A1"/>
    <dataValidation type="list" allowBlank="1" showInputMessage="1" showErrorMessage="1" error="Somente nomes de meses válidos funcionarão neste  calendário. Digite o nome do mês completo ou escolha na lista. Selecione repetir e ALT+Seta para baixo e ENTER para escolher na lista. Selecione Cancelar para sair da célula " prompt="Selecione o mês para este calendário. Digite o nome completo do mês ou pressione ALT+Seta para baixo para navegar pela lista e, em seguida, ENTER para selecionar um mês" sqref="C1:D1">
      <formula1>"JANEIRO,FEVEREIRO,MARÇO,ABRIL,MAIO,JUNHO,JULHO,AGOSTO,SETEMBRO,OUTUBRO,NOVEMBRO,DEZEMBRO"</formula1>
    </dataValidation>
    <dataValidation type="list" allowBlank="1" showInputMessage="1" showErrorMessage="1" error="Somente nomes de semana válidos funcionarão para este calendário. Selecione Repetir e digite o nome completo do dia ou selecione Repetir e pressione ALT+ Seta para baixo e ENTER no mês. Selecione Cancelar para sair da célula" prompt="Selecione o dia de início da semana para este calendário. Digite o nome completo do dia da semana ou pressione ALT + seta para baixo para navegar pela lista e, em seguida, ENTER para selecionar um dia da semana" sqref="E1">
      <formula1>"SEGUNDA-FEIRA, TERÇA-FEIRA, QUARTA-FEIRA, QUINTA-FEIRA, SEXTA-FEIRA, SÁBADO, DOMINGO"</formula1>
    </dataValidation>
  </dataValidations>
  <printOptions horizontalCentered="1"/>
  <pageMargins left="0.45" right="0.45" top="0.4" bottom="0.5" header="0.3" footer="0.3"/>
  <pageSetup paperSize="9" scale="92" fitToHeight="0" orientation="landscape" r:id="rId1"/>
  <headerFooter differentFirst="1"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1:H20"/>
  <sheetViews>
    <sheetView showGridLines="0" showRuler="0" topLeftCell="B1" zoomScaleNormal="100" workbookViewId="0">
      <selection activeCell="E1" sqref="E1"/>
    </sheetView>
  </sheetViews>
  <sheetFormatPr defaultRowHeight="15" x14ac:dyDescent="0.25"/>
  <cols>
    <col min="1" max="1" width="2.5" customWidth="1"/>
    <col min="2" max="2" width="20.625" customWidth="1"/>
    <col min="3" max="3" width="22.25" customWidth="1"/>
    <col min="4" max="6" width="20.625" customWidth="1"/>
    <col min="7" max="7" width="31.125" customWidth="1"/>
    <col min="8" max="8" width="18.25" customWidth="1"/>
  </cols>
  <sheetData>
    <row r="1" spans="2:8" ht="45" customHeight="1" x14ac:dyDescent="0.75">
      <c r="B1" s="3">
        <f ca="1">YEAR(TODAY())</f>
        <v>2021</v>
      </c>
      <c r="C1" s="114" t="s">
        <v>89</v>
      </c>
      <c r="D1" s="114"/>
      <c r="E1" s="106" t="s">
        <v>96</v>
      </c>
    </row>
    <row r="2" spans="2:8" ht="30" customHeight="1" x14ac:dyDescent="0.3">
      <c r="B2" s="9"/>
      <c r="C2" s="115"/>
      <c r="D2" s="115"/>
      <c r="E2" s="4"/>
    </row>
    <row r="3" spans="2:8" ht="19.5" customHeight="1" thickBot="1" x14ac:dyDescent="0.35">
      <c r="B3" s="2">
        <f t="array" aca="1" ref="B3:H3" ca="1">calendário</f>
        <v>44283</v>
      </c>
      <c r="C3" s="2">
        <f ca="1"/>
        <v>44284</v>
      </c>
      <c r="D3" s="2">
        <f ca="1"/>
        <v>44285</v>
      </c>
      <c r="E3" s="2">
        <f ca="1"/>
        <v>44286</v>
      </c>
      <c r="F3" s="2">
        <f ca="1"/>
        <v>44287</v>
      </c>
      <c r="G3" s="2">
        <f ca="1"/>
        <v>44288</v>
      </c>
      <c r="H3" s="2">
        <f ca="1"/>
        <v>44289</v>
      </c>
    </row>
    <row r="4" spans="2:8" ht="24" customHeight="1" thickTop="1" x14ac:dyDescent="0.3">
      <c r="B4" s="56">
        <f t="array" aca="1" ref="B4:H4" ca="1">INDEX(calendário,ndx+0)</f>
        <v>44283</v>
      </c>
      <c r="C4" s="57">
        <f ca="1"/>
        <v>44284</v>
      </c>
      <c r="D4" s="58">
        <f ca="1"/>
        <v>44285</v>
      </c>
      <c r="E4" s="58">
        <f ca="1"/>
        <v>44286</v>
      </c>
      <c r="F4" s="57">
        <f ca="1"/>
        <v>44287</v>
      </c>
      <c r="G4" s="59">
        <f ca="1"/>
        <v>44288</v>
      </c>
      <c r="H4" s="56">
        <f ca="1"/>
        <v>44289</v>
      </c>
    </row>
    <row r="5" spans="2:8" ht="36" x14ac:dyDescent="0.25">
      <c r="B5" s="60"/>
      <c r="C5" s="52"/>
      <c r="D5" s="61"/>
      <c r="E5" s="61"/>
      <c r="F5" s="52"/>
      <c r="G5" s="64" t="s">
        <v>153</v>
      </c>
      <c r="H5" s="60"/>
    </row>
    <row r="6" spans="2:8" ht="32.25" customHeight="1" x14ac:dyDescent="0.3">
      <c r="B6" s="60"/>
      <c r="C6" s="52"/>
      <c r="D6" s="61"/>
      <c r="E6" s="61"/>
      <c r="F6" s="52"/>
      <c r="G6" s="74" t="s">
        <v>140</v>
      </c>
      <c r="H6" s="60"/>
    </row>
    <row r="7" spans="2:8" ht="31.5" customHeight="1" x14ac:dyDescent="0.25">
      <c r="B7" s="47"/>
      <c r="C7" s="40"/>
      <c r="D7" s="46"/>
      <c r="E7" s="46"/>
      <c r="F7" s="40"/>
      <c r="G7" s="79" t="s">
        <v>194</v>
      </c>
      <c r="H7" s="47"/>
    </row>
    <row r="8" spans="2:8" ht="24" customHeight="1" x14ac:dyDescent="0.3">
      <c r="B8" s="41">
        <f t="array" aca="1" ref="B8:H8" ca="1">INDEX(calendário,ndx+1)</f>
        <v>44290</v>
      </c>
      <c r="C8" s="89">
        <f ca="1"/>
        <v>44291</v>
      </c>
      <c r="D8" s="42">
        <f ca="1"/>
        <v>44292</v>
      </c>
      <c r="E8" s="44">
        <f ca="1"/>
        <v>44293</v>
      </c>
      <c r="F8" s="48">
        <f ca="1"/>
        <v>44294</v>
      </c>
      <c r="G8" s="41">
        <f ca="1"/>
        <v>44295</v>
      </c>
      <c r="H8" s="41">
        <f ca="1"/>
        <v>44296</v>
      </c>
    </row>
    <row r="9" spans="2:8" ht="93" customHeight="1" x14ac:dyDescent="0.25">
      <c r="B9" s="47"/>
      <c r="C9" s="79" t="s">
        <v>197</v>
      </c>
      <c r="D9" s="31" t="s">
        <v>135</v>
      </c>
      <c r="E9" s="40"/>
      <c r="F9" s="32" t="s">
        <v>154</v>
      </c>
      <c r="G9" s="62" t="s">
        <v>114</v>
      </c>
      <c r="H9" s="47"/>
    </row>
    <row r="10" spans="2:8" ht="24" customHeight="1" x14ac:dyDescent="0.25">
      <c r="B10" s="41">
        <f t="array" aca="1" ref="B10:H10" ca="1">INDEX(calendário,ndx+2)</f>
        <v>44297</v>
      </c>
      <c r="C10" s="42">
        <f ca="1"/>
        <v>44298</v>
      </c>
      <c r="D10" s="44">
        <f ca="1"/>
        <v>44299</v>
      </c>
      <c r="E10" s="48">
        <f ca="1"/>
        <v>44300</v>
      </c>
      <c r="F10" s="44">
        <f ca="1"/>
        <v>44301</v>
      </c>
      <c r="G10" s="48">
        <f ca="1"/>
        <v>44302</v>
      </c>
      <c r="H10" s="41">
        <f ca="1"/>
        <v>44303</v>
      </c>
    </row>
    <row r="11" spans="2:8" ht="27.75" customHeight="1" x14ac:dyDescent="0.25">
      <c r="B11" s="60"/>
      <c r="C11" s="31" t="s">
        <v>130</v>
      </c>
      <c r="D11" s="52"/>
      <c r="E11" s="53"/>
      <c r="F11" s="52"/>
      <c r="G11" s="33" t="s">
        <v>199</v>
      </c>
      <c r="H11" s="60"/>
    </row>
    <row r="12" spans="2:8" ht="216" customHeight="1" x14ac:dyDescent="0.25">
      <c r="B12" s="47"/>
      <c r="C12" s="79" t="s">
        <v>195</v>
      </c>
      <c r="D12" s="40"/>
      <c r="E12" s="33" t="s">
        <v>200</v>
      </c>
      <c r="F12" s="40"/>
      <c r="G12" s="31" t="s">
        <v>192</v>
      </c>
      <c r="H12" s="47"/>
    </row>
    <row r="13" spans="2:8" ht="24" customHeight="1" x14ac:dyDescent="0.25">
      <c r="B13" s="41">
        <f t="array" aca="1" ref="B13:H13" ca="1">INDEX(calendário,ndx+3)</f>
        <v>44304</v>
      </c>
      <c r="C13" s="41">
        <f ca="1"/>
        <v>44305</v>
      </c>
      <c r="D13" s="41">
        <f ca="1"/>
        <v>44306</v>
      </c>
      <c r="E13" s="42">
        <f ca="1"/>
        <v>44307</v>
      </c>
      <c r="F13" s="41">
        <f ca="1"/>
        <v>44308</v>
      </c>
      <c r="G13" s="45">
        <f ca="1"/>
        <v>44309</v>
      </c>
      <c r="H13" s="41">
        <f ca="1"/>
        <v>44310</v>
      </c>
    </row>
    <row r="14" spans="2:8" ht="66" customHeight="1" x14ac:dyDescent="0.25">
      <c r="B14" s="47"/>
      <c r="C14" s="47"/>
      <c r="D14" s="62" t="s">
        <v>115</v>
      </c>
      <c r="E14" s="31" t="s">
        <v>136</v>
      </c>
      <c r="F14" s="62" t="s">
        <v>117</v>
      </c>
      <c r="G14" s="46"/>
      <c r="H14" s="47"/>
    </row>
    <row r="15" spans="2:8" ht="24" customHeight="1" x14ac:dyDescent="0.25">
      <c r="B15" s="41">
        <f t="array" aca="1" ref="B15:H15" ca="1">INDEX(calendário,ndx+4)</f>
        <v>44311</v>
      </c>
      <c r="C15" s="48">
        <f ca="1"/>
        <v>44312</v>
      </c>
      <c r="D15" s="48">
        <f ca="1"/>
        <v>44313</v>
      </c>
      <c r="E15" s="44">
        <f ca="1"/>
        <v>44314</v>
      </c>
      <c r="F15" s="42">
        <f ca="1"/>
        <v>44315</v>
      </c>
      <c r="G15" s="45">
        <f ca="1"/>
        <v>44316</v>
      </c>
      <c r="H15" s="41">
        <f ca="1"/>
        <v>44317</v>
      </c>
    </row>
    <row r="16" spans="2:8" ht="77.25" customHeight="1" x14ac:dyDescent="0.25">
      <c r="B16" s="47"/>
      <c r="C16" s="32" t="s">
        <v>113</v>
      </c>
      <c r="D16" s="32" t="s">
        <v>4</v>
      </c>
      <c r="E16" s="40"/>
      <c r="F16" s="31" t="s">
        <v>155</v>
      </c>
      <c r="G16" s="46"/>
      <c r="H16" s="47"/>
    </row>
    <row r="17" spans="2:8" ht="23.25" customHeight="1" x14ac:dyDescent="0.25">
      <c r="B17" s="41">
        <f t="array" aca="1" ref="B17:H17" ca="1">INDEX(calendário,ndx+5)</f>
        <v>44318</v>
      </c>
      <c r="C17" s="44">
        <f ca="1"/>
        <v>44319</v>
      </c>
      <c r="D17" s="44">
        <f ca="1"/>
        <v>44320</v>
      </c>
      <c r="E17" s="44">
        <f ca="1"/>
        <v>44321</v>
      </c>
      <c r="F17" s="44">
        <f ca="1"/>
        <v>44322</v>
      </c>
      <c r="G17" s="45">
        <f ca="1"/>
        <v>44323</v>
      </c>
      <c r="H17" s="41">
        <f ca="1"/>
        <v>44324</v>
      </c>
    </row>
    <row r="18" spans="2:8" ht="51" customHeight="1" x14ac:dyDescent="0.25">
      <c r="B18" s="47"/>
      <c r="C18" s="40"/>
      <c r="D18" s="40"/>
      <c r="E18" s="40"/>
      <c r="F18" s="40"/>
      <c r="G18" s="46"/>
      <c r="H18" s="47"/>
    </row>
    <row r="19" spans="2:8" x14ac:dyDescent="0.25">
      <c r="B19" s="63"/>
      <c r="C19" s="63"/>
      <c r="D19" s="63"/>
      <c r="E19" s="63"/>
      <c r="F19" s="63"/>
      <c r="G19" s="63"/>
      <c r="H19" s="63"/>
    </row>
    <row r="20" spans="2:8" x14ac:dyDescent="0.25">
      <c r="B20" s="63"/>
      <c r="C20" s="63"/>
      <c r="D20" s="63"/>
      <c r="E20" s="63"/>
      <c r="F20" s="63"/>
      <c r="G20" s="63"/>
      <c r="H20" s="63"/>
    </row>
  </sheetData>
  <mergeCells count="2">
    <mergeCell ref="C1:D1"/>
    <mergeCell ref="C2:D2"/>
  </mergeCells>
  <conditionalFormatting sqref="B8:H8">
    <cfRule type="expression" dxfId="53" priority="6">
      <formula>MêsParaExibiçãoNúmero&lt;&gt;MONTH(B8)</formula>
    </cfRule>
  </conditionalFormatting>
  <conditionalFormatting sqref="B10:H10 B11 D11:F11 H11">
    <cfRule type="expression" dxfId="52" priority="5">
      <formula>MêsParaExibiçãoNúmero&lt;&gt;MONTH(B10)</formula>
    </cfRule>
  </conditionalFormatting>
  <conditionalFormatting sqref="B13:H13">
    <cfRule type="expression" dxfId="51" priority="4">
      <formula>MêsParaExibiçãoNúmero&lt;&gt;MONTH(B13)</formula>
    </cfRule>
  </conditionalFormatting>
  <conditionalFormatting sqref="B15:H15">
    <cfRule type="expression" dxfId="50" priority="3">
      <formula>MêsParaExibiçãoNúmero&lt;&gt;MONTH(B15)</formula>
    </cfRule>
  </conditionalFormatting>
  <conditionalFormatting sqref="B17:H17">
    <cfRule type="expression" dxfId="49" priority="2">
      <formula>MêsParaExibiçãoNúmero&lt;&gt;MONTH(B17)</formula>
    </cfRule>
  </conditionalFormatting>
  <conditionalFormatting sqref="B4:H5 B6:F6 H6">
    <cfRule type="expression" dxfId="48" priority="1">
      <formula>MêsParaExibiçãoNúmero&lt;&gt;MONTH(B4)</formula>
    </cfRule>
  </conditionalFormatting>
  <dataValidations count="8">
    <dataValidation allowBlank="1" showInputMessage="1" showErrorMessage="1" prompt="Esta linha contém os nomes de dia da semana para este calendário. Esta célula contém o dia inicial da semana. Para alterar o dia inicial, insira um novo dia da semana na célula E1." sqref="B3"/>
    <dataValidation allowBlank="1" showInputMessage="1" showErrorMessage="1" prompt="Esta célula contém o número do dia inicial para o dia da semana no título na linha 3 acima desta célula. Se essa célula não for a número 1, será um dia do mês anterior. Linhas 4, 6, 8, 10, 12 e 14 contêm o número do dia da semana" sqref="B4:B6"/>
    <dataValidation allowBlank="1" showInputMessage="1" showErrorMessage="1" prompt="As linhas 12 e 14 podem conter datas do mês seguinte se o final deste mês terminar em qualquer uma das linhas" sqref="B15"/>
    <dataValidation type="list" allowBlank="1" showInputMessage="1" showErrorMessage="1" error="Somente nomes de semana válidos funcionarão para este calendário. Selecione Repetir e digite o nome completo do dia ou selecione Repetir e pressione ALT+ Seta para baixo e ENTER no mês. Selecione Cancelar para sair da célula" prompt="Selecione o dia de início da semana para este calendário. Digite o nome completo do dia da semana ou pressione ALT + seta para baixo para navegar pela lista e, em seguida, ENTER para selecionar um dia da semana" sqref="E1">
      <formula1>"SEGUNDA-FEIRA, TERÇA-FEIRA, QUARTA-FEIRA, QUINTA-FEIRA, SEXTA-FEIRA, SÁBADO, DOMINGO"</formula1>
    </dataValidation>
    <dataValidation type="list" allowBlank="1" showInputMessage="1" showErrorMessage="1" error="Somente nomes de meses válidos funcionarão neste  calendário. Digite o nome do mês completo ou escolha na lista. Selecione repetir e ALT+Seta para baixo e ENTER para escolher na lista. Selecione Cancelar para sair da célula " prompt="Selecione o mês para este calendário. Digite o nome completo do mês ou pressione ALT+Seta para baixo para navegar pela lista e, em seguida, ENTER para selecionar um mês" sqref="C1:D1">
      <formula1>"JANEIRO,FEVEREIRO,MARÇO,ABRIL,MAIO,JUNHO,JULHO,AGOSTO,SETEMBRO,OUTUBRO,NOVEMBRO,DEZEMBRO"</formula1>
    </dataValidation>
    <dataValidation allowBlank="1" showInputMessage="1" showErrorMessage="1" prompt="Este calendário é um calendário de um mês para qualquer ano e mês. Selecione o mês em C1 e digite um ano em B1. Selecione o dia de início da semana no calendário em E1. Insira anotações diárias nas linhas 5, 7, 9, 11, 13 e 15" sqref="A1"/>
    <dataValidation allowBlank="1" showInputMessage="1" showErrorMessage="1" prompt="Insira o ano para este calendário mensal" sqref="B1"/>
    <dataValidation allowBlank="1" showInputMessage="1" showErrorMessage="1" prompt="Insira as anotações diárias nesta célula. As linhas 5, 7, 9, 11, 13 e 15 têm células abaixo do dia da semana para as anotações diárias" sqref="B7"/>
  </dataValidations>
  <printOptions horizontalCentered="1"/>
  <pageMargins left="0.45" right="0.45" top="0.4" bottom="0.5" header="0.3" footer="0.3"/>
  <pageSetup paperSize="9" scale="92" fitToHeight="0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1:H17"/>
  <sheetViews>
    <sheetView showGridLines="0" showRuler="0" topLeftCell="A7" zoomScaleNormal="100" workbookViewId="0">
      <selection activeCell="F15" sqref="F15"/>
    </sheetView>
  </sheetViews>
  <sheetFormatPr defaultRowHeight="15" x14ac:dyDescent="0.25"/>
  <cols>
    <col min="1" max="1" width="2.5" customWidth="1"/>
    <col min="2" max="3" width="20.625" customWidth="1"/>
    <col min="4" max="4" width="22.125" customWidth="1"/>
    <col min="5" max="5" width="20.75" customWidth="1"/>
    <col min="6" max="7" width="20.625" customWidth="1"/>
    <col min="8" max="8" width="18.125" customWidth="1"/>
  </cols>
  <sheetData>
    <row r="1" spans="2:8" ht="45" customHeight="1" x14ac:dyDescent="0.75">
      <c r="B1" s="3">
        <f ca="1">YEAR(TODAY())</f>
        <v>2021</v>
      </c>
      <c r="C1" s="114" t="s">
        <v>90</v>
      </c>
      <c r="D1" s="114"/>
      <c r="E1" s="106" t="s">
        <v>96</v>
      </c>
    </row>
    <row r="2" spans="2:8" ht="30" customHeight="1" x14ac:dyDescent="0.25">
      <c r="B2" s="9" t="s">
        <v>0</v>
      </c>
      <c r="C2" s="115"/>
      <c r="D2" s="115"/>
      <c r="E2" s="4"/>
    </row>
    <row r="3" spans="2:8" ht="19.5" customHeight="1" thickBot="1" x14ac:dyDescent="0.35">
      <c r="B3" s="2">
        <f t="array" aca="1" ref="B3:H3" ca="1">calendário</f>
        <v>44311</v>
      </c>
      <c r="C3" s="2">
        <f ca="1"/>
        <v>44312</v>
      </c>
      <c r="D3" s="2">
        <f ca="1"/>
        <v>44313</v>
      </c>
      <c r="E3" s="2">
        <f ca="1"/>
        <v>44314</v>
      </c>
      <c r="F3" s="2">
        <f ca="1"/>
        <v>44315</v>
      </c>
      <c r="G3" s="2">
        <f ca="1"/>
        <v>44316</v>
      </c>
      <c r="H3" s="2">
        <f ca="1"/>
        <v>44317</v>
      </c>
    </row>
    <row r="4" spans="2:8" ht="24" customHeight="1" thickTop="1" x14ac:dyDescent="0.3">
      <c r="B4" s="13">
        <f t="array" aca="1" ref="B4:H4" ca="1">INDEX(calendário,ndx+0)</f>
        <v>44311</v>
      </c>
      <c r="C4" s="16">
        <f ca="1"/>
        <v>44312</v>
      </c>
      <c r="D4" s="16">
        <f ca="1"/>
        <v>44313</v>
      </c>
      <c r="E4" s="6">
        <f ca="1"/>
        <v>44314</v>
      </c>
      <c r="F4" s="6">
        <f ca="1"/>
        <v>44315</v>
      </c>
      <c r="G4" s="13">
        <f ca="1"/>
        <v>44316</v>
      </c>
      <c r="H4" s="13">
        <f ca="1"/>
        <v>44317</v>
      </c>
    </row>
    <row r="5" spans="2:8" ht="51" customHeight="1" x14ac:dyDescent="0.3">
      <c r="B5" s="12"/>
      <c r="C5" s="46"/>
      <c r="D5" s="46"/>
      <c r="E5" s="40"/>
      <c r="F5" s="40"/>
      <c r="G5" s="62" t="s">
        <v>116</v>
      </c>
      <c r="H5" s="12"/>
    </row>
    <row r="6" spans="2:8" ht="14.45" x14ac:dyDescent="0.3">
      <c r="B6" s="11">
        <f t="array" aca="1" ref="B6:H6" ca="1">INDEX(calendário,ndx+1)</f>
        <v>44318</v>
      </c>
      <c r="C6" s="44">
        <f ca="1"/>
        <v>44319</v>
      </c>
      <c r="D6" s="81">
        <f ca="1"/>
        <v>44320</v>
      </c>
      <c r="E6" s="42">
        <f ca="1"/>
        <v>44321</v>
      </c>
      <c r="F6" s="89">
        <f ca="1"/>
        <v>44322</v>
      </c>
      <c r="G6" s="48">
        <f ca="1"/>
        <v>44323</v>
      </c>
      <c r="H6" s="11">
        <f ca="1"/>
        <v>44324</v>
      </c>
    </row>
    <row r="7" spans="2:8" ht="48" x14ac:dyDescent="0.25">
      <c r="B7" s="37"/>
      <c r="C7" s="52"/>
      <c r="D7" s="32" t="s">
        <v>159</v>
      </c>
      <c r="E7" s="54"/>
      <c r="F7" s="79" t="s">
        <v>197</v>
      </c>
      <c r="G7" s="65" t="s">
        <v>156</v>
      </c>
      <c r="H7" s="37"/>
    </row>
    <row r="8" spans="2:8" ht="40.5" customHeight="1" x14ac:dyDescent="0.25">
      <c r="B8" s="12"/>
      <c r="C8" s="40"/>
      <c r="D8" s="79" t="s">
        <v>194</v>
      </c>
      <c r="E8" s="31" t="s">
        <v>129</v>
      </c>
      <c r="F8" s="99"/>
      <c r="G8" s="31" t="s">
        <v>135</v>
      </c>
      <c r="H8" s="12"/>
    </row>
    <row r="9" spans="2:8" ht="24" customHeight="1" x14ac:dyDescent="0.3">
      <c r="B9" s="11">
        <f t="array" aca="1" ref="B9:H9" ca="1">INDEX(calendário,ndx+2)</f>
        <v>44325</v>
      </c>
      <c r="C9" s="48">
        <f ca="1"/>
        <v>44326</v>
      </c>
      <c r="D9" s="42">
        <f ca="1"/>
        <v>44327</v>
      </c>
      <c r="E9" s="89">
        <f ca="1"/>
        <v>44328</v>
      </c>
      <c r="F9" s="44">
        <f ca="1"/>
        <v>44329</v>
      </c>
      <c r="G9" s="48">
        <f ca="1"/>
        <v>44330</v>
      </c>
      <c r="H9" s="11">
        <f ca="1"/>
        <v>44331</v>
      </c>
    </row>
    <row r="10" spans="2:8" ht="51" customHeight="1" x14ac:dyDescent="0.25">
      <c r="B10" s="12"/>
      <c r="C10" s="32" t="s">
        <v>104</v>
      </c>
      <c r="D10" s="31" t="s">
        <v>130</v>
      </c>
      <c r="E10" s="79" t="s">
        <v>195</v>
      </c>
      <c r="F10" s="40"/>
      <c r="G10" s="33" t="s">
        <v>110</v>
      </c>
      <c r="H10" s="12"/>
    </row>
    <row r="11" spans="2:8" ht="24" customHeight="1" x14ac:dyDescent="0.3">
      <c r="B11" s="11">
        <f t="array" aca="1" ref="B11:H11" ca="1">INDEX(calendário,ndx+3)</f>
        <v>44332</v>
      </c>
      <c r="C11" s="45">
        <f ca="1"/>
        <v>44333</v>
      </c>
      <c r="D11" s="42">
        <f ca="1"/>
        <v>44334</v>
      </c>
      <c r="E11" s="48">
        <f ca="1"/>
        <v>44335</v>
      </c>
      <c r="F11" s="44">
        <f ca="1"/>
        <v>44336</v>
      </c>
      <c r="G11" s="42">
        <f ca="1"/>
        <v>44337</v>
      </c>
      <c r="H11" s="11">
        <f ca="1"/>
        <v>44338</v>
      </c>
    </row>
    <row r="12" spans="2:8" ht="24" customHeight="1" x14ac:dyDescent="0.25">
      <c r="B12" s="37"/>
      <c r="C12" s="61"/>
      <c r="D12" s="54"/>
      <c r="E12" s="33" t="s">
        <v>108</v>
      </c>
      <c r="F12" s="52"/>
      <c r="G12" s="54"/>
      <c r="H12" s="37"/>
    </row>
    <row r="13" spans="2:8" ht="180" x14ac:dyDescent="0.25">
      <c r="B13" s="12"/>
      <c r="C13" s="105"/>
      <c r="D13" s="31" t="s">
        <v>157</v>
      </c>
      <c r="E13" s="31" t="s">
        <v>193</v>
      </c>
      <c r="F13" s="40"/>
      <c r="G13" s="31" t="s">
        <v>132</v>
      </c>
      <c r="H13" s="12"/>
    </row>
    <row r="14" spans="2:8" ht="24" customHeight="1" x14ac:dyDescent="0.25">
      <c r="B14" s="11">
        <f t="array" aca="1" ref="B14:H14" ca="1">INDEX(calendário,ndx+4)</f>
        <v>44339</v>
      </c>
      <c r="C14" s="44">
        <f ca="1"/>
        <v>44340</v>
      </c>
      <c r="D14" s="48">
        <f ca="1"/>
        <v>44341</v>
      </c>
      <c r="E14" s="48">
        <f ca="1"/>
        <v>44342</v>
      </c>
      <c r="F14" s="42">
        <f ca="1"/>
        <v>44343</v>
      </c>
      <c r="G14" s="42">
        <f ca="1"/>
        <v>44344</v>
      </c>
      <c r="H14" s="11">
        <f ca="1"/>
        <v>44345</v>
      </c>
    </row>
    <row r="15" spans="2:8" ht="81" customHeight="1" x14ac:dyDescent="0.25">
      <c r="B15" s="12"/>
      <c r="C15" s="40"/>
      <c r="D15" s="32" t="s">
        <v>187</v>
      </c>
      <c r="E15" s="32" t="s">
        <v>4</v>
      </c>
      <c r="F15" s="31" t="s">
        <v>139</v>
      </c>
      <c r="G15" s="31" t="s">
        <v>158</v>
      </c>
      <c r="H15" s="12"/>
    </row>
    <row r="16" spans="2:8" ht="23.25" customHeight="1" x14ac:dyDescent="0.25">
      <c r="B16" s="11">
        <f t="array" aca="1" ref="B16:H16" ca="1">INDEX(calendário,ndx+5)</f>
        <v>44346</v>
      </c>
      <c r="C16" s="7">
        <f ca="1"/>
        <v>44347</v>
      </c>
      <c r="D16" s="7">
        <f ca="1"/>
        <v>44348</v>
      </c>
      <c r="E16" s="7">
        <f ca="1"/>
        <v>44349</v>
      </c>
      <c r="F16" s="7">
        <f ca="1"/>
        <v>44350</v>
      </c>
      <c r="G16" s="18">
        <f ca="1"/>
        <v>44351</v>
      </c>
      <c r="H16" s="11">
        <f ca="1"/>
        <v>44352</v>
      </c>
    </row>
    <row r="17" spans="2:8" ht="51" customHeight="1" x14ac:dyDescent="0.25">
      <c r="B17" s="12"/>
      <c r="C17" s="5"/>
      <c r="D17" s="5"/>
      <c r="E17" s="5"/>
      <c r="F17" s="5"/>
      <c r="G17" s="17"/>
      <c r="H17" s="12"/>
    </row>
  </sheetData>
  <mergeCells count="2">
    <mergeCell ref="C1:D1"/>
    <mergeCell ref="C2:D2"/>
  </mergeCells>
  <conditionalFormatting sqref="B6:H6 B7:C7 E7 G7:H7">
    <cfRule type="expression" dxfId="47" priority="6">
      <formula>MêsParaExibiçãoNúmero&lt;&gt;MONTH(B6)</formula>
    </cfRule>
  </conditionalFormatting>
  <conditionalFormatting sqref="B9:H9">
    <cfRule type="expression" dxfId="46" priority="5">
      <formula>MêsParaExibiçãoNúmero&lt;&gt;MONTH(B9)</formula>
    </cfRule>
  </conditionalFormatting>
  <conditionalFormatting sqref="B11:H11 B12:D12 F12:H12">
    <cfRule type="expression" dxfId="45" priority="4">
      <formula>MêsParaExibiçãoNúmero&lt;&gt;MONTH(B11)</formula>
    </cfRule>
  </conditionalFormatting>
  <conditionalFormatting sqref="B14:H14">
    <cfRule type="expression" dxfId="44" priority="3">
      <formula>MêsParaExibiçãoNúmero&lt;&gt;MONTH(B14)</formula>
    </cfRule>
  </conditionalFormatting>
  <conditionalFormatting sqref="B16:H16">
    <cfRule type="expression" dxfId="43" priority="2">
      <formula>MêsParaExibiçãoNúmero&lt;&gt;MONTH(B16)</formula>
    </cfRule>
  </conditionalFormatting>
  <conditionalFormatting sqref="B4:H4">
    <cfRule type="expression" dxfId="42" priority="1">
      <formula>MêsParaExibiçãoNúmero&lt;&gt;MONTH(B4)</formula>
    </cfRule>
  </conditionalFormatting>
  <dataValidations count="8">
    <dataValidation allowBlank="1" showInputMessage="1" showErrorMessage="1" prompt="Esta linha contém os nomes de dia da semana para este calendário. Esta célula contém o dia inicial da semana. Para alterar o dia inicial, insira um novo dia da semana na célula E1." sqref="B3"/>
    <dataValidation allowBlank="1" showInputMessage="1" showErrorMessage="1" prompt="Esta célula contém o número do dia inicial para o dia da semana no título na linha 3 acima desta célula. Se essa célula não for a número 1, será um dia do mês anterior. Linhas 4, 6, 8, 10, 12 e 14 contêm o número do dia da semana" sqref="B4"/>
    <dataValidation allowBlank="1" showInputMessage="1" showErrorMessage="1" prompt="As linhas 12 e 14 podem conter datas do mês seguinte se o final deste mês terminar em qualquer uma das linhas" sqref="B14"/>
    <dataValidation allowBlank="1" showInputMessage="1" showErrorMessage="1" prompt="Insira as anotações diárias nesta célula. As linhas 5, 7, 9, 11, 13 e 15 têm células abaixo do dia da semana para as anotações diárias" sqref="B5"/>
    <dataValidation allowBlank="1" showInputMessage="1" showErrorMessage="1" prompt="Insira o ano para este calendário mensal" sqref="B1"/>
    <dataValidation allowBlank="1" showInputMessage="1" showErrorMessage="1" prompt="Este calendário é um calendário de um mês para qualquer ano e mês. Selecione o mês em C1 e digite um ano em B1. Selecione o dia de início da semana no calendário em E1. Insira anotações diárias nas linhas 5, 7, 9, 11, 13 e 15" sqref="A1"/>
    <dataValidation type="list" allowBlank="1" showInputMessage="1" showErrorMessage="1" error="Somente nomes de meses válidos funcionarão neste  calendário. Digite o nome do mês completo ou escolha na lista. Selecione repetir e ALT+Seta para baixo e ENTER para escolher na lista. Selecione Cancelar para sair da célula " prompt="Selecione o mês para este calendário. Digite o nome completo do mês ou pressione ALT+Seta para baixo para navegar pela lista e, em seguida, ENTER para selecionar um mês" sqref="C1:D1">
      <formula1>"JANEIRO,FEVEREIRO,MARÇO,ABRIL,MAIO,JUNHO,JULHO,AGOSTO,SETEMBRO,OUTUBRO,NOVEMBRO,DEZEMBRO"</formula1>
    </dataValidation>
    <dataValidation type="list" allowBlank="1" showInputMessage="1" showErrorMessage="1" error="Somente nomes de semana válidos funcionarão para este calendário. Selecione Repetir e digite o nome completo do dia ou selecione Repetir e pressione ALT+ Seta para baixo e ENTER no mês. Selecione Cancelar para sair da célula" prompt="Selecione o dia de início da semana para este calendário. Digite o nome completo do dia da semana ou pressione ALT + seta para baixo para navegar pela lista e, em seguida, ENTER para selecionar um dia da semana" sqref="E1">
      <formula1>"SEGUNDA-FEIRA, TERÇA-FEIRA, QUARTA-FEIRA, QUINTA-FEIRA, SEXTA-FEIRA, SÁBADO, DOMINGO"</formula1>
    </dataValidation>
  </dataValidations>
  <printOptions horizontalCentered="1"/>
  <pageMargins left="0.45" right="0.45" top="0.4" bottom="0.5" header="0.3" footer="0.3"/>
  <pageSetup paperSize="9" scale="92" fitToHeight="0" orientation="landscape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1:H18"/>
  <sheetViews>
    <sheetView showGridLines="0" showRuler="0" zoomScaleNormal="100" workbookViewId="0">
      <selection activeCell="E1" sqref="E1"/>
    </sheetView>
  </sheetViews>
  <sheetFormatPr defaultRowHeight="15" x14ac:dyDescent="0.25"/>
  <cols>
    <col min="1" max="1" width="2.5" customWidth="1"/>
    <col min="2" max="5" width="20.625" customWidth="1"/>
    <col min="6" max="6" width="22.5" customWidth="1"/>
    <col min="7" max="7" width="20.625" customWidth="1"/>
    <col min="8" max="8" width="17.25" customWidth="1"/>
  </cols>
  <sheetData>
    <row r="1" spans="2:8" ht="45" customHeight="1" x14ac:dyDescent="0.75">
      <c r="B1" s="3">
        <f ca="1">YEAR(TODAY())</f>
        <v>2021</v>
      </c>
      <c r="C1" s="114" t="s">
        <v>91</v>
      </c>
      <c r="D1" s="114"/>
      <c r="E1" s="106" t="s">
        <v>96</v>
      </c>
    </row>
    <row r="2" spans="2:8" ht="30" customHeight="1" x14ac:dyDescent="0.25">
      <c r="B2" s="9" t="s">
        <v>0</v>
      </c>
      <c r="C2" s="115"/>
      <c r="D2" s="115"/>
      <c r="E2" s="4"/>
    </row>
    <row r="3" spans="2:8" ht="19.5" customHeight="1" thickBot="1" x14ac:dyDescent="0.35">
      <c r="B3" s="2">
        <f t="array" aca="1" ref="B3:H3" ca="1">calendário</f>
        <v>44346</v>
      </c>
      <c r="C3" s="2">
        <f ca="1"/>
        <v>44347</v>
      </c>
      <c r="D3" s="2">
        <f ca="1"/>
        <v>44348</v>
      </c>
      <c r="E3" s="2">
        <f ca="1"/>
        <v>44349</v>
      </c>
      <c r="F3" s="2">
        <f ca="1"/>
        <v>44350</v>
      </c>
      <c r="G3" s="2">
        <f ca="1"/>
        <v>44351</v>
      </c>
      <c r="H3" s="2">
        <f ca="1"/>
        <v>44352</v>
      </c>
    </row>
    <row r="4" spans="2:8" ht="24" customHeight="1" thickTop="1" x14ac:dyDescent="0.3">
      <c r="B4" s="13">
        <f t="array" aca="1" ref="B4:H4" ca="1">INDEX(calendário,ndx+0)</f>
        <v>44346</v>
      </c>
      <c r="C4" s="6">
        <f ca="1"/>
        <v>44347</v>
      </c>
      <c r="D4" s="16">
        <f ca="1"/>
        <v>44348</v>
      </c>
      <c r="E4" s="29">
        <f ca="1"/>
        <v>44349</v>
      </c>
      <c r="F4" s="25">
        <f ca="1"/>
        <v>44350</v>
      </c>
      <c r="G4" s="29">
        <f ca="1"/>
        <v>44351</v>
      </c>
      <c r="H4" s="13">
        <f ca="1"/>
        <v>44352</v>
      </c>
    </row>
    <row r="5" spans="2:8" ht="36" x14ac:dyDescent="0.25">
      <c r="B5" s="37"/>
      <c r="C5" s="38"/>
      <c r="D5" s="50"/>
      <c r="E5" s="39"/>
      <c r="F5" s="32" t="s">
        <v>160</v>
      </c>
      <c r="G5" s="39"/>
      <c r="H5" s="37"/>
    </row>
    <row r="6" spans="2:8" ht="72" x14ac:dyDescent="0.25">
      <c r="B6" s="12"/>
      <c r="C6" s="40"/>
      <c r="D6" s="46"/>
      <c r="E6" s="31" t="s">
        <v>129</v>
      </c>
      <c r="F6" s="79" t="s">
        <v>198</v>
      </c>
      <c r="G6" s="31" t="s">
        <v>135</v>
      </c>
      <c r="H6" s="12"/>
    </row>
    <row r="7" spans="2:8" ht="24" customHeight="1" x14ac:dyDescent="0.3">
      <c r="B7" s="11">
        <f t="array" aca="1" ref="B7:H7" ca="1">INDEX(calendário,ndx+1)</f>
        <v>44353</v>
      </c>
      <c r="C7" s="44">
        <f ca="1"/>
        <v>44354</v>
      </c>
      <c r="D7" s="48">
        <f ca="1"/>
        <v>44355</v>
      </c>
      <c r="E7" s="48">
        <f ca="1"/>
        <v>44356</v>
      </c>
      <c r="F7" s="41">
        <f ca="1"/>
        <v>44357</v>
      </c>
      <c r="G7" s="41">
        <f ca="1"/>
        <v>44358</v>
      </c>
      <c r="H7" s="11">
        <f ca="1"/>
        <v>44359</v>
      </c>
    </row>
    <row r="8" spans="2:8" ht="60" x14ac:dyDescent="0.25">
      <c r="B8" s="37"/>
      <c r="C8" s="52"/>
      <c r="D8" s="32" t="s">
        <v>109</v>
      </c>
      <c r="E8" s="64" t="s">
        <v>161</v>
      </c>
      <c r="F8" s="60"/>
      <c r="G8" s="60"/>
      <c r="H8" s="37"/>
    </row>
    <row r="9" spans="2:8" ht="86.25" customHeight="1" x14ac:dyDescent="0.25">
      <c r="B9" s="12"/>
      <c r="C9" s="40"/>
      <c r="D9" s="79" t="s">
        <v>195</v>
      </c>
      <c r="E9" s="31" t="s">
        <v>130</v>
      </c>
      <c r="F9" s="62" t="s">
        <v>118</v>
      </c>
      <c r="G9" s="62" t="s">
        <v>119</v>
      </c>
      <c r="H9" s="12"/>
    </row>
    <row r="10" spans="2:8" ht="24" customHeight="1" x14ac:dyDescent="0.25">
      <c r="B10" s="11">
        <f t="array" aca="1" ref="B10:H10" ca="1">INDEX(calendário,ndx+2)</f>
        <v>44360</v>
      </c>
      <c r="C10" s="48">
        <f ca="1"/>
        <v>44361</v>
      </c>
      <c r="D10" s="44">
        <f ca="1"/>
        <v>44362</v>
      </c>
      <c r="E10" s="44">
        <f ca="1"/>
        <v>44363</v>
      </c>
      <c r="F10" s="48">
        <f ca="1"/>
        <v>44364</v>
      </c>
      <c r="G10" s="42">
        <f ca="1"/>
        <v>44365</v>
      </c>
      <c r="H10" s="11">
        <f ca="1"/>
        <v>44366</v>
      </c>
    </row>
    <row r="11" spans="2:8" ht="24" customHeight="1" x14ac:dyDescent="0.25">
      <c r="B11" s="37"/>
      <c r="C11" s="53"/>
      <c r="D11" s="52"/>
      <c r="E11" s="52"/>
      <c r="F11" s="33" t="s">
        <v>199</v>
      </c>
      <c r="G11" s="54"/>
      <c r="H11" s="37"/>
    </row>
    <row r="12" spans="2:8" ht="180" x14ac:dyDescent="0.25">
      <c r="B12" s="12"/>
      <c r="C12" s="33" t="s">
        <v>200</v>
      </c>
      <c r="D12" s="40"/>
      <c r="E12" s="40"/>
      <c r="F12" s="31" t="s">
        <v>162</v>
      </c>
      <c r="G12" s="31" t="s">
        <v>193</v>
      </c>
      <c r="H12" s="12"/>
    </row>
    <row r="13" spans="2:8" ht="24" customHeight="1" x14ac:dyDescent="0.25">
      <c r="B13" s="11">
        <f t="array" aca="1" ref="B13:H13" ca="1">INDEX(calendário,ndx+3)</f>
        <v>44367</v>
      </c>
      <c r="C13" s="42">
        <f ca="1"/>
        <v>44368</v>
      </c>
      <c r="D13" s="44">
        <f ca="1"/>
        <v>44369</v>
      </c>
      <c r="E13" s="44">
        <f ca="1"/>
        <v>44370</v>
      </c>
      <c r="F13" s="48">
        <f ca="1"/>
        <v>44371</v>
      </c>
      <c r="G13" s="48">
        <f ca="1"/>
        <v>44372</v>
      </c>
      <c r="H13" s="11">
        <f ca="1"/>
        <v>44373</v>
      </c>
    </row>
    <row r="14" spans="2:8" ht="51" customHeight="1" x14ac:dyDescent="0.25">
      <c r="B14" s="12"/>
      <c r="C14" s="31" t="s">
        <v>132</v>
      </c>
      <c r="D14" s="40"/>
      <c r="E14" s="40"/>
      <c r="F14" s="34" t="s">
        <v>187</v>
      </c>
      <c r="G14" s="32" t="s">
        <v>4</v>
      </c>
      <c r="H14" s="12"/>
    </row>
    <row r="15" spans="2:8" ht="24" customHeight="1" x14ac:dyDescent="0.25">
      <c r="B15" s="11">
        <f t="array" aca="1" ref="B15:H15" ca="1">INDEX(calendário,ndx+4)</f>
        <v>44374</v>
      </c>
      <c r="C15" s="44">
        <f ca="1"/>
        <v>44375</v>
      </c>
      <c r="D15" s="42">
        <f ca="1"/>
        <v>44376</v>
      </c>
      <c r="E15" s="44">
        <f ca="1"/>
        <v>44377</v>
      </c>
      <c r="F15" s="44">
        <f ca="1"/>
        <v>44378</v>
      </c>
      <c r="G15" s="45">
        <f ca="1"/>
        <v>44379</v>
      </c>
      <c r="H15" s="11">
        <f ca="1"/>
        <v>44380</v>
      </c>
    </row>
    <row r="16" spans="2:8" ht="75.75" customHeight="1" x14ac:dyDescent="0.25">
      <c r="B16" s="12"/>
      <c r="C16" s="40"/>
      <c r="D16" s="31" t="s">
        <v>158</v>
      </c>
      <c r="E16" s="40"/>
      <c r="F16" s="40"/>
      <c r="G16" s="46"/>
      <c r="H16" s="12"/>
    </row>
    <row r="17" spans="2:8" ht="23.25" customHeight="1" x14ac:dyDescent="0.25">
      <c r="B17" s="11">
        <f t="array" aca="1" ref="B17:H17" ca="1">INDEX(calendário,ndx+5)</f>
        <v>44381</v>
      </c>
      <c r="C17" s="44">
        <f ca="1"/>
        <v>44382</v>
      </c>
      <c r="D17" s="44">
        <f ca="1"/>
        <v>44383</v>
      </c>
      <c r="E17" s="44">
        <f ca="1"/>
        <v>44384</v>
      </c>
      <c r="F17" s="44">
        <f ca="1"/>
        <v>44385</v>
      </c>
      <c r="G17" s="45">
        <f ca="1"/>
        <v>44386</v>
      </c>
      <c r="H17" s="11">
        <f ca="1"/>
        <v>44387</v>
      </c>
    </row>
    <row r="18" spans="2:8" ht="51" customHeight="1" x14ac:dyDescent="0.25">
      <c r="B18" s="12"/>
      <c r="C18" s="40"/>
      <c r="D18" s="40"/>
      <c r="E18" s="40"/>
      <c r="F18" s="40"/>
      <c r="G18" s="46"/>
      <c r="H18" s="12"/>
    </row>
  </sheetData>
  <mergeCells count="2">
    <mergeCell ref="C1:D1"/>
    <mergeCell ref="C2:D2"/>
  </mergeCells>
  <conditionalFormatting sqref="B7:H7 B8:C8 E8:H8">
    <cfRule type="expression" dxfId="41" priority="6">
      <formula>MêsParaExibiçãoNúmero&lt;&gt;MONTH(B7)</formula>
    </cfRule>
  </conditionalFormatting>
  <conditionalFormatting sqref="B10:H10 B11:E11 G11:H11">
    <cfRule type="expression" dxfId="40" priority="5">
      <formula>MêsParaExibiçãoNúmero&lt;&gt;MONTH(B10)</formula>
    </cfRule>
  </conditionalFormatting>
  <conditionalFormatting sqref="B13:H13">
    <cfRule type="expression" dxfId="39" priority="4">
      <formula>MêsParaExibiçãoNúmero&lt;&gt;MONTH(B13)</formula>
    </cfRule>
  </conditionalFormatting>
  <conditionalFormatting sqref="B15:H15">
    <cfRule type="expression" dxfId="38" priority="3">
      <formula>MêsParaExibiçãoNúmero&lt;&gt;MONTH(B15)</formula>
    </cfRule>
  </conditionalFormatting>
  <conditionalFormatting sqref="B17:H17">
    <cfRule type="expression" dxfId="37" priority="2">
      <formula>MêsParaExibiçãoNúmero&lt;&gt;MONTH(B17)</formula>
    </cfRule>
  </conditionalFormatting>
  <conditionalFormatting sqref="B4:H4 B5:E5 G5:H5">
    <cfRule type="expression" dxfId="36" priority="1">
      <formula>MêsParaExibiçãoNúmero&lt;&gt;MONTH(B4)</formula>
    </cfRule>
  </conditionalFormatting>
  <dataValidations count="8">
    <dataValidation allowBlank="1" showInputMessage="1" showErrorMessage="1" prompt="Esta linha contém os nomes de dia da semana para este calendário. Esta célula contém o dia inicial da semana. Para alterar o dia inicial, insira um novo dia da semana na célula E1." sqref="B3"/>
    <dataValidation allowBlank="1" showInputMessage="1" showErrorMessage="1" prompt="Esta célula contém o número do dia inicial para o dia da semana no título na linha 3 acima desta célula. Se essa célula não for a número 1, será um dia do mês anterior. Linhas 4, 6, 8, 10, 12 e 14 contêm o número do dia da semana" sqref="B4:B5"/>
    <dataValidation allowBlank="1" showInputMessage="1" showErrorMessage="1" prompt="As linhas 12 e 14 podem conter datas do mês seguinte se o final deste mês terminar em qualquer uma das linhas" sqref="B15"/>
    <dataValidation type="list" allowBlank="1" showInputMessage="1" showErrorMessage="1" error="Somente nomes de semana válidos funcionarão para este calendário. Selecione Repetir e digite o nome completo do dia ou selecione Repetir e pressione ALT+ Seta para baixo e ENTER no mês. Selecione Cancelar para sair da célula" prompt="Selecione o dia de início da semana para este calendário. Digite o nome completo do dia da semana ou pressione ALT + seta para baixo para navegar pela lista e, em seguida, ENTER para selecionar um dia da semana" sqref="E1">
      <formula1>"SEGUNDA-FEIRA, TERÇA-FEIRA, QUARTA-FEIRA, QUINTA-FEIRA, SEXTA-FEIRA, SÁBADO, DOMINGO"</formula1>
    </dataValidation>
    <dataValidation type="list" allowBlank="1" showInputMessage="1" showErrorMessage="1" error="Somente nomes de meses válidos funcionarão neste  calendário. Digite o nome do mês completo ou escolha na lista. Selecione repetir e ALT+Seta para baixo e ENTER para escolher na lista. Selecione Cancelar para sair da célula " prompt="Selecione o mês para este calendário. Digite o nome completo do mês ou pressione ALT+Seta para baixo para navegar pela lista e, em seguida, ENTER para selecionar um mês" sqref="C1:D1">
      <formula1>"JANEIRO,FEVEREIRO,MARÇO,ABRIL,MAIO,JUNHO,JULHO,AGOSTO,SETEMBRO,OUTUBRO,NOVEMBRO,DEZEMBRO"</formula1>
    </dataValidation>
    <dataValidation allowBlank="1" showInputMessage="1" showErrorMessage="1" prompt="Este calendário é um calendário de um mês para qualquer ano e mês. Selecione o mês em C1 e digite um ano em B1. Selecione o dia de início da semana no calendário em E1. Insira anotações diárias nas linhas 5, 7, 9, 11, 13 e 15" sqref="A1"/>
    <dataValidation allowBlank="1" showInputMessage="1" showErrorMessage="1" prompt="Insira o ano para este calendário mensal" sqref="B1"/>
    <dataValidation allowBlank="1" showInputMessage="1" showErrorMessage="1" prompt="Insira as anotações diárias nesta célula. As linhas 5, 7, 9, 11, 13 e 15 têm células abaixo do dia da semana para as anotações diárias" sqref="B6"/>
  </dataValidations>
  <printOptions horizontalCentered="1"/>
  <pageMargins left="0.45" right="0.45" top="0.4" bottom="0.5" header="0.3" footer="0.3"/>
  <pageSetup paperSize="9" scale="92" fitToHeight="0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A1:H19"/>
  <sheetViews>
    <sheetView showGridLines="0" showRuler="0" zoomScaleNormal="100" workbookViewId="0">
      <selection activeCell="E1" sqref="E1"/>
    </sheetView>
  </sheetViews>
  <sheetFormatPr defaultRowHeight="15" x14ac:dyDescent="0.25"/>
  <cols>
    <col min="1" max="1" width="2.5" customWidth="1"/>
    <col min="2" max="3" width="20.625" customWidth="1"/>
    <col min="4" max="4" width="22.5" customWidth="1"/>
    <col min="5" max="5" width="20.625" customWidth="1"/>
    <col min="6" max="6" width="21.5" customWidth="1"/>
    <col min="7" max="7" width="21.625" customWidth="1"/>
    <col min="8" max="8" width="17.25" customWidth="1"/>
  </cols>
  <sheetData>
    <row r="1" spans="1:8" ht="45" customHeight="1" x14ac:dyDescent="0.75">
      <c r="A1" s="63"/>
      <c r="B1" s="66">
        <f ca="1">YEAR(TODAY())</f>
        <v>2021</v>
      </c>
      <c r="C1" s="116" t="s">
        <v>111</v>
      </c>
      <c r="D1" s="116"/>
      <c r="E1" s="106" t="s">
        <v>96</v>
      </c>
      <c r="F1" s="63"/>
      <c r="G1" s="63"/>
    </row>
    <row r="2" spans="1:8" ht="30" customHeight="1" x14ac:dyDescent="0.3">
      <c r="A2" s="63"/>
      <c r="B2" s="67"/>
      <c r="C2" s="117"/>
      <c r="D2" s="117"/>
      <c r="E2" s="68"/>
      <c r="F2" s="63"/>
      <c r="G2" s="63"/>
    </row>
    <row r="3" spans="1:8" ht="19.5" customHeight="1" thickBot="1" x14ac:dyDescent="0.35">
      <c r="A3" s="63"/>
      <c r="B3" s="69">
        <f t="array" aca="1" ref="B3:H3" ca="1">calendário</f>
        <v>44374</v>
      </c>
      <c r="C3" s="69">
        <f ca="1"/>
        <v>44375</v>
      </c>
      <c r="D3" s="69">
        <f ca="1"/>
        <v>44376</v>
      </c>
      <c r="E3" s="69">
        <f ca="1"/>
        <v>44377</v>
      </c>
      <c r="F3" s="69">
        <f ca="1"/>
        <v>44378</v>
      </c>
      <c r="G3" s="69">
        <f ca="1"/>
        <v>44379</v>
      </c>
      <c r="H3" s="2">
        <f ca="1"/>
        <v>44380</v>
      </c>
    </row>
    <row r="4" spans="1:8" ht="24" customHeight="1" thickTop="1" x14ac:dyDescent="0.3">
      <c r="A4" s="63"/>
      <c r="B4" s="56">
        <f t="array" aca="1" ref="B4:H4" ca="1">INDEX(calendário,ndx+0)</f>
        <v>44374</v>
      </c>
      <c r="C4" s="57">
        <f ca="1"/>
        <v>44375</v>
      </c>
      <c r="D4" s="58">
        <f ca="1"/>
        <v>44376</v>
      </c>
      <c r="E4" s="57">
        <f ca="1"/>
        <v>44377</v>
      </c>
      <c r="F4" s="57">
        <f ca="1"/>
        <v>44378</v>
      </c>
      <c r="G4" s="59">
        <f ca="1"/>
        <v>44379</v>
      </c>
      <c r="H4" s="13">
        <f ca="1"/>
        <v>44380</v>
      </c>
    </row>
    <row r="5" spans="1:8" ht="36" x14ac:dyDescent="0.25">
      <c r="A5" s="63"/>
      <c r="B5" s="60"/>
      <c r="C5" s="52"/>
      <c r="D5" s="61"/>
      <c r="E5" s="52"/>
      <c r="F5" s="52"/>
      <c r="G5" s="64" t="s">
        <v>160</v>
      </c>
      <c r="H5" s="37"/>
    </row>
    <row r="6" spans="1:8" ht="24" x14ac:dyDescent="0.3">
      <c r="A6" s="63"/>
      <c r="B6" s="60"/>
      <c r="C6" s="52"/>
      <c r="D6" s="61"/>
      <c r="E6" s="52"/>
      <c r="F6" s="52"/>
      <c r="G6" s="31" t="s">
        <v>140</v>
      </c>
      <c r="H6" s="37"/>
    </row>
    <row r="7" spans="1:8" ht="36" x14ac:dyDescent="0.25">
      <c r="A7" s="63"/>
      <c r="B7" s="47"/>
      <c r="C7" s="40"/>
      <c r="D7" s="46"/>
      <c r="E7" s="40"/>
      <c r="F7" s="40"/>
      <c r="G7" s="79" t="s">
        <v>194</v>
      </c>
      <c r="H7" s="12"/>
    </row>
    <row r="8" spans="1:8" ht="24" customHeight="1" x14ac:dyDescent="0.3">
      <c r="A8" s="63"/>
      <c r="B8" s="41">
        <f t="array" aca="1" ref="B8:H8" ca="1">INDEX(calendário,ndx+1)</f>
        <v>44381</v>
      </c>
      <c r="C8" s="89">
        <f ca="1"/>
        <v>44382</v>
      </c>
      <c r="D8" s="42">
        <f ca="1"/>
        <v>44383</v>
      </c>
      <c r="E8" s="70">
        <f ca="1"/>
        <v>44384</v>
      </c>
      <c r="F8" s="48">
        <f ca="1"/>
        <v>44385</v>
      </c>
      <c r="G8" s="45">
        <f ca="1"/>
        <v>44386</v>
      </c>
      <c r="H8" s="11">
        <f ca="1"/>
        <v>44387</v>
      </c>
    </row>
    <row r="9" spans="1:8" ht="81" customHeight="1" x14ac:dyDescent="0.25">
      <c r="A9" s="63"/>
      <c r="B9" s="47"/>
      <c r="C9" s="79" t="s">
        <v>197</v>
      </c>
      <c r="D9" s="31" t="s">
        <v>135</v>
      </c>
      <c r="E9" s="71"/>
      <c r="F9" s="32" t="s">
        <v>163</v>
      </c>
      <c r="G9" s="46"/>
      <c r="H9" s="12"/>
    </row>
    <row r="10" spans="1:8" ht="24" customHeight="1" x14ac:dyDescent="0.3">
      <c r="A10" s="63"/>
      <c r="B10" s="41">
        <f t="array" aca="1" ref="B10:H10" ca="1">INDEX(calendário,ndx+2)</f>
        <v>44388</v>
      </c>
      <c r="C10" s="42">
        <f ca="1"/>
        <v>44389</v>
      </c>
      <c r="D10" s="44">
        <f ca="1"/>
        <v>44390</v>
      </c>
      <c r="E10" s="48">
        <f ca="1"/>
        <v>44391</v>
      </c>
      <c r="F10" s="42">
        <f ca="1"/>
        <v>44392</v>
      </c>
      <c r="G10" s="45">
        <f ca="1"/>
        <v>44393</v>
      </c>
      <c r="H10" s="11">
        <f ca="1"/>
        <v>44394</v>
      </c>
    </row>
    <row r="11" spans="1:8" ht="31.5" customHeight="1" x14ac:dyDescent="0.25">
      <c r="A11" s="63"/>
      <c r="B11" s="60"/>
      <c r="C11" s="31" t="s">
        <v>130</v>
      </c>
      <c r="D11" s="52"/>
      <c r="E11" s="53"/>
      <c r="F11" s="54"/>
      <c r="G11" s="61"/>
      <c r="H11" s="37"/>
    </row>
    <row r="12" spans="1:8" ht="192" x14ac:dyDescent="0.25">
      <c r="A12" s="63"/>
      <c r="B12" s="47"/>
      <c r="C12" s="79" t="s">
        <v>195</v>
      </c>
      <c r="D12" s="40"/>
      <c r="E12" s="33" t="s">
        <v>202</v>
      </c>
      <c r="F12" s="31" t="s">
        <v>165</v>
      </c>
      <c r="G12" s="46"/>
      <c r="H12" s="12"/>
    </row>
    <row r="13" spans="1:8" ht="24" customHeight="1" x14ac:dyDescent="0.25">
      <c r="A13" s="63"/>
      <c r="B13" s="41">
        <f t="array" aca="1" ref="B13:H13" ca="1">INDEX(calendário,ndx+3)</f>
        <v>44395</v>
      </c>
      <c r="C13" s="48">
        <f ca="1"/>
        <v>44396</v>
      </c>
      <c r="D13" s="44">
        <f ca="1"/>
        <v>44397</v>
      </c>
      <c r="E13" s="42">
        <f ca="1"/>
        <v>44398</v>
      </c>
      <c r="F13" s="44">
        <f ca="1"/>
        <v>44399</v>
      </c>
      <c r="G13" s="45">
        <f ca="1"/>
        <v>44400</v>
      </c>
      <c r="H13" s="11">
        <f ca="1"/>
        <v>44401</v>
      </c>
    </row>
    <row r="14" spans="1:8" ht="24" customHeight="1" x14ac:dyDescent="0.25">
      <c r="A14" s="63"/>
      <c r="B14" s="60"/>
      <c r="C14" s="33" t="s">
        <v>201</v>
      </c>
      <c r="D14" s="52"/>
      <c r="E14" s="54"/>
      <c r="F14" s="52"/>
      <c r="G14" s="61"/>
      <c r="H14" s="37"/>
    </row>
    <row r="15" spans="1:8" ht="132" x14ac:dyDescent="0.25">
      <c r="A15" s="63"/>
      <c r="B15" s="47"/>
      <c r="C15" s="31" t="s">
        <v>193</v>
      </c>
      <c r="D15" s="40"/>
      <c r="E15" s="31" t="s">
        <v>132</v>
      </c>
      <c r="F15" s="40"/>
      <c r="G15" s="46"/>
      <c r="H15" s="12"/>
    </row>
    <row r="16" spans="1:8" ht="24" customHeight="1" x14ac:dyDescent="0.25">
      <c r="A16" s="63"/>
      <c r="B16" s="41">
        <f t="array" aca="1" ref="B16:H16" ca="1">INDEX(calendário,ndx+4)</f>
        <v>44402</v>
      </c>
      <c r="C16" s="44">
        <f ca="1"/>
        <v>44403</v>
      </c>
      <c r="D16" s="48">
        <f ca="1"/>
        <v>44404</v>
      </c>
      <c r="E16" s="48">
        <f ca="1"/>
        <v>44405</v>
      </c>
      <c r="F16" s="42">
        <f ca="1"/>
        <v>44406</v>
      </c>
      <c r="G16" s="42">
        <f ca="1"/>
        <v>44407</v>
      </c>
      <c r="H16" s="11">
        <f ca="1"/>
        <v>44408</v>
      </c>
    </row>
    <row r="17" spans="1:8" ht="51" customHeight="1" x14ac:dyDescent="0.25">
      <c r="A17" s="63"/>
      <c r="B17" s="47"/>
      <c r="C17" s="40"/>
      <c r="D17" s="32" t="s">
        <v>152</v>
      </c>
      <c r="E17" s="32" t="s">
        <v>4</v>
      </c>
      <c r="F17" s="31" t="s">
        <v>166</v>
      </c>
      <c r="G17" s="31" t="s">
        <v>131</v>
      </c>
      <c r="H17" s="12"/>
    </row>
    <row r="18" spans="1:8" ht="23.25" customHeight="1" x14ac:dyDescent="0.25">
      <c r="A18" s="63"/>
      <c r="B18" s="41">
        <f t="array" aca="1" ref="B18:H18" ca="1">INDEX(calendário,ndx+5)</f>
        <v>44409</v>
      </c>
      <c r="C18" s="44">
        <f ca="1"/>
        <v>44410</v>
      </c>
      <c r="D18" s="44">
        <f ca="1"/>
        <v>44411</v>
      </c>
      <c r="E18" s="44">
        <f ca="1"/>
        <v>44412</v>
      </c>
      <c r="F18" s="44">
        <f ca="1"/>
        <v>44413</v>
      </c>
      <c r="G18" s="45">
        <f ca="1"/>
        <v>44414</v>
      </c>
      <c r="H18" s="11">
        <f ca="1"/>
        <v>44415</v>
      </c>
    </row>
    <row r="19" spans="1:8" ht="51" customHeight="1" x14ac:dyDescent="0.25">
      <c r="A19" s="63"/>
      <c r="B19" s="47"/>
      <c r="C19" s="40"/>
      <c r="D19" s="40"/>
      <c r="E19" s="40"/>
      <c r="F19" s="40"/>
      <c r="G19" s="46"/>
      <c r="H19" s="12"/>
    </row>
  </sheetData>
  <mergeCells count="2">
    <mergeCell ref="C1:D1"/>
    <mergeCell ref="C2:D2"/>
  </mergeCells>
  <conditionalFormatting sqref="B8:H8">
    <cfRule type="expression" dxfId="35" priority="6">
      <formula>MêsParaExibiçãoNúmero&lt;&gt;MONTH(B8)</formula>
    </cfRule>
  </conditionalFormatting>
  <conditionalFormatting sqref="B10:H10 B11 D11:H11">
    <cfRule type="expression" dxfId="34" priority="5">
      <formula>MêsParaExibiçãoNúmero&lt;&gt;MONTH(B10)</formula>
    </cfRule>
  </conditionalFormatting>
  <conditionalFormatting sqref="B13:H13 B14 D14:H14">
    <cfRule type="expression" dxfId="33" priority="4">
      <formula>MêsParaExibiçãoNúmero&lt;&gt;MONTH(B13)</formula>
    </cfRule>
  </conditionalFormatting>
  <conditionalFormatting sqref="B16:H16">
    <cfRule type="expression" dxfId="32" priority="3">
      <formula>MêsParaExibiçãoNúmero&lt;&gt;MONTH(B16)</formula>
    </cfRule>
  </conditionalFormatting>
  <conditionalFormatting sqref="B18:H18">
    <cfRule type="expression" dxfId="31" priority="2">
      <formula>MêsParaExibiçãoNúmero&lt;&gt;MONTH(B18)</formula>
    </cfRule>
  </conditionalFormatting>
  <conditionalFormatting sqref="B4:H5 B6:F6 H6">
    <cfRule type="expression" dxfId="30" priority="1">
      <formula>MêsParaExibiçãoNúmero&lt;&gt;MONTH(B4)</formula>
    </cfRule>
  </conditionalFormatting>
  <dataValidations count="8">
    <dataValidation allowBlank="1" showInputMessage="1" showErrorMessage="1" prompt="Esta linha contém os nomes de dia da semana para este calendário. Esta célula contém o dia inicial da semana. Para alterar o dia inicial, insira um novo dia da semana na célula E1." sqref="B3"/>
    <dataValidation allowBlank="1" showInputMessage="1" showErrorMessage="1" prompt="Esta célula contém o número do dia inicial para o dia da semana no título na linha 3 acima desta célula. Se essa célula não for a número 1, será um dia do mês anterior. Linhas 4, 6, 8, 10, 12 e 14 contêm o número do dia da semana" sqref="B4:B6"/>
    <dataValidation allowBlank="1" showInputMessage="1" showErrorMessage="1" prompt="As linhas 12 e 14 podem conter datas do mês seguinte se o final deste mês terminar em qualquer uma das linhas" sqref="B16"/>
    <dataValidation allowBlank="1" showInputMessage="1" showErrorMessage="1" prompt="Insira as anotações diárias nesta célula. As linhas 5, 7, 9, 11, 13 e 15 têm células abaixo do dia da semana para as anotações diárias" sqref="B7"/>
    <dataValidation allowBlank="1" showInputMessage="1" showErrorMessage="1" prompt="Insira o ano para este calendário mensal" sqref="B1"/>
    <dataValidation allowBlank="1" showInputMessage="1" showErrorMessage="1" prompt="Este calendário é um calendário de um mês para qualquer ano e mês. Selecione o mês em C1 e digite um ano em B1. Selecione o dia de início da semana no calendário em E1. Insira anotações diárias nas linhas 5, 7, 9, 11, 13 e 15" sqref="A1"/>
    <dataValidation type="list" allowBlank="1" showInputMessage="1" showErrorMessage="1" error="Somente nomes de meses válidos funcionarão neste  calendário. Digite o nome do mês completo ou escolha na lista. Selecione repetir e ALT+Seta para baixo e ENTER para escolher na lista. Selecione Cancelar para sair da célula " prompt="Selecione o mês para este calendário. Digite o nome completo do mês ou pressione ALT+Seta para baixo para navegar pela lista e, em seguida, ENTER para selecionar um mês" sqref="C1:D1">
      <formula1>"JANEIRO,FEVEREIRO,MARÇO,ABRIL,MAIO,JUNHO,JULHO,AGOSTO,SETEMBRO,OUTUBRO,NOVEMBRO,DEZEMBRO"</formula1>
    </dataValidation>
    <dataValidation type="list" allowBlank="1" showInputMessage="1" showErrorMessage="1" error="Somente nomes de semana válidos funcionarão para este calendário. Selecione Repetir e digite o nome completo do dia ou selecione Repetir e pressione ALT+ Seta para baixo e ENTER no mês. Selecione Cancelar para sair da célula" prompt="Selecione o dia de início da semana para este calendário. Digite o nome completo do dia da semana ou pressione ALT + seta para baixo para navegar pela lista e, em seguida, ENTER para selecionar um dia da semana" sqref="E1">
      <formula1>"SEGUNDA-FEIRA, TERÇA-FEIRA, QUARTA-FEIRA, QUINTA-FEIRA, SEXTA-FEIRA, SÁBADO, DOMINGO"</formula1>
    </dataValidation>
  </dataValidations>
  <printOptions horizontalCentered="1"/>
  <pageMargins left="0.45" right="0.45" top="0.4" bottom="0.5" header="0.3" footer="0.3"/>
  <pageSetup paperSize="9" scale="92" fitToHeight="0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1:K18"/>
  <sheetViews>
    <sheetView showGridLines="0" showRuler="0" zoomScaleNormal="100" workbookViewId="0">
      <selection activeCell="E1" sqref="E1"/>
    </sheetView>
  </sheetViews>
  <sheetFormatPr defaultRowHeight="15" x14ac:dyDescent="0.25"/>
  <cols>
    <col min="1" max="1" width="2.5" customWidth="1"/>
    <col min="2" max="3" width="20.625" customWidth="1"/>
    <col min="4" max="4" width="22.625" customWidth="1"/>
    <col min="5" max="5" width="21.875" customWidth="1"/>
    <col min="6" max="7" width="20.625" customWidth="1"/>
    <col min="8" max="8" width="17.125" customWidth="1"/>
  </cols>
  <sheetData>
    <row r="1" spans="2:11" ht="45" customHeight="1" x14ac:dyDescent="0.75">
      <c r="B1" s="3">
        <f ca="1">YEAR(TODAY())</f>
        <v>2021</v>
      </c>
      <c r="C1" s="114" t="s">
        <v>92</v>
      </c>
      <c r="D1" s="114"/>
      <c r="E1" s="106" t="s">
        <v>96</v>
      </c>
    </row>
    <row r="2" spans="2:11" ht="30" customHeight="1" x14ac:dyDescent="0.3">
      <c r="B2" s="9"/>
      <c r="C2" s="115"/>
      <c r="D2" s="115"/>
      <c r="E2" s="4"/>
    </row>
    <row r="3" spans="2:11" ht="19.5" customHeight="1" thickBot="1" x14ac:dyDescent="0.35">
      <c r="B3" s="2">
        <f t="array" aca="1" ref="B3:H3" ca="1">calendário</f>
        <v>44409</v>
      </c>
      <c r="C3" s="2">
        <f ca="1"/>
        <v>44410</v>
      </c>
      <c r="D3" s="2">
        <f ca="1"/>
        <v>44411</v>
      </c>
      <c r="E3" s="2">
        <f ca="1"/>
        <v>44412</v>
      </c>
      <c r="F3" s="2">
        <f ca="1"/>
        <v>44413</v>
      </c>
      <c r="G3" s="2">
        <f ca="1"/>
        <v>44414</v>
      </c>
      <c r="H3" s="2">
        <f ca="1"/>
        <v>44415</v>
      </c>
    </row>
    <row r="4" spans="2:11" ht="24" customHeight="1" thickTop="1" x14ac:dyDescent="0.3">
      <c r="B4" s="13">
        <f t="array" aca="1" ref="B4:H4" ca="1">INDEX(calendário,ndx+0)</f>
        <v>44409</v>
      </c>
      <c r="C4" s="6">
        <f ca="1"/>
        <v>44410</v>
      </c>
      <c r="D4" s="16">
        <f ca="1"/>
        <v>44411</v>
      </c>
      <c r="E4" s="6">
        <f ca="1"/>
        <v>44412</v>
      </c>
      <c r="F4" s="6">
        <f ca="1"/>
        <v>44413</v>
      </c>
      <c r="G4" s="16">
        <f ca="1"/>
        <v>44414</v>
      </c>
      <c r="H4" s="13">
        <f ca="1"/>
        <v>44415</v>
      </c>
    </row>
    <row r="5" spans="2:11" ht="51" customHeight="1" x14ac:dyDescent="0.3">
      <c r="B5" s="12"/>
      <c r="C5" s="40"/>
      <c r="D5" s="46"/>
      <c r="E5" s="40"/>
      <c r="F5" s="40"/>
      <c r="G5" s="46"/>
      <c r="H5" s="12"/>
    </row>
    <row r="6" spans="2:11" ht="24" customHeight="1" x14ac:dyDescent="0.3">
      <c r="B6" s="11">
        <f t="array" aca="1" ref="B6:H6" ca="1">INDEX(calendário,ndx+1)</f>
        <v>44416</v>
      </c>
      <c r="C6" s="44">
        <f ca="1"/>
        <v>44417</v>
      </c>
      <c r="D6" s="44">
        <f ca="1"/>
        <v>44418</v>
      </c>
      <c r="E6" s="48">
        <f ca="1"/>
        <v>44419</v>
      </c>
      <c r="F6" s="89">
        <f ca="1"/>
        <v>44420</v>
      </c>
      <c r="G6" s="48">
        <f ca="1"/>
        <v>44421</v>
      </c>
      <c r="H6" s="11">
        <f ca="1"/>
        <v>44422</v>
      </c>
    </row>
    <row r="7" spans="2:11" ht="36" x14ac:dyDescent="0.25">
      <c r="B7" s="37"/>
      <c r="C7" s="52"/>
      <c r="D7" s="52"/>
      <c r="E7" s="65" t="s">
        <v>167</v>
      </c>
      <c r="F7" s="101" t="s">
        <v>197</v>
      </c>
      <c r="G7" s="65" t="s">
        <v>109</v>
      </c>
      <c r="H7" s="37"/>
    </row>
    <row r="8" spans="2:11" ht="30" customHeight="1" x14ac:dyDescent="0.3">
      <c r="B8" s="37"/>
      <c r="C8" s="52"/>
      <c r="D8" s="52"/>
      <c r="E8" s="31" t="s">
        <v>140</v>
      </c>
      <c r="F8" s="101"/>
      <c r="G8" s="65"/>
      <c r="H8" s="37"/>
    </row>
    <row r="9" spans="2:11" ht="34.5" customHeight="1" x14ac:dyDescent="0.25">
      <c r="B9" s="12"/>
      <c r="C9" s="40"/>
      <c r="D9" s="40"/>
      <c r="E9" s="79" t="s">
        <v>194</v>
      </c>
      <c r="F9" s="99"/>
      <c r="G9" s="72" t="s">
        <v>135</v>
      </c>
      <c r="H9" s="12"/>
    </row>
    <row r="10" spans="2:11" ht="24" customHeight="1" x14ac:dyDescent="0.3">
      <c r="B10" s="11">
        <f t="array" aca="1" ref="B10:H10" ca="1">INDEX(calendário,ndx+2)</f>
        <v>44423</v>
      </c>
      <c r="C10" s="48">
        <f ca="1"/>
        <v>44424</v>
      </c>
      <c r="D10" s="48">
        <f ca="1"/>
        <v>44425</v>
      </c>
      <c r="E10" s="42">
        <f ca="1"/>
        <v>44426</v>
      </c>
      <c r="F10" s="89">
        <f ca="1"/>
        <v>44427</v>
      </c>
      <c r="G10" s="48">
        <f ca="1"/>
        <v>44428</v>
      </c>
      <c r="H10" s="11">
        <f ca="1"/>
        <v>44429</v>
      </c>
      <c r="J10" s="73"/>
    </row>
    <row r="11" spans="2:11" ht="51" customHeight="1" x14ac:dyDescent="0.25">
      <c r="B11" s="12"/>
      <c r="C11" s="32" t="s">
        <v>105</v>
      </c>
      <c r="D11" s="32" t="s">
        <v>104</v>
      </c>
      <c r="E11" s="31" t="s">
        <v>130</v>
      </c>
      <c r="F11" s="79" t="s">
        <v>195</v>
      </c>
      <c r="G11" s="33" t="s">
        <v>110</v>
      </c>
      <c r="H11" s="12"/>
    </row>
    <row r="12" spans="2:11" ht="24" customHeight="1" x14ac:dyDescent="0.25">
      <c r="B12" s="11">
        <f t="array" aca="1" ref="B12:H12" ca="1">INDEX(calendário,ndx+3)</f>
        <v>44430</v>
      </c>
      <c r="C12" s="44">
        <f ca="1"/>
        <v>44431</v>
      </c>
      <c r="D12" s="42">
        <f ca="1"/>
        <v>44432</v>
      </c>
      <c r="E12" s="44">
        <f ca="1"/>
        <v>44433</v>
      </c>
      <c r="F12" s="48">
        <f ca="1"/>
        <v>44434</v>
      </c>
      <c r="G12" s="45">
        <f ca="1"/>
        <v>44435</v>
      </c>
      <c r="H12" s="11">
        <f ca="1"/>
        <v>44436</v>
      </c>
    </row>
    <row r="13" spans="2:11" ht="48" x14ac:dyDescent="0.25">
      <c r="B13" s="37"/>
      <c r="C13" s="52"/>
      <c r="D13" s="85"/>
      <c r="E13" s="52"/>
      <c r="F13" s="65" t="s">
        <v>142</v>
      </c>
      <c r="G13" s="61"/>
      <c r="H13" s="37"/>
    </row>
    <row r="14" spans="2:11" ht="180" x14ac:dyDescent="0.25">
      <c r="B14" s="12"/>
      <c r="C14" s="40"/>
      <c r="D14" s="74" t="s">
        <v>168</v>
      </c>
      <c r="E14" s="40"/>
      <c r="F14" s="31" t="s">
        <v>193</v>
      </c>
      <c r="G14" s="46"/>
      <c r="H14" s="12"/>
      <c r="K14" t="s">
        <v>137</v>
      </c>
    </row>
    <row r="15" spans="2:11" ht="24" customHeight="1" x14ac:dyDescent="0.25">
      <c r="B15" s="11">
        <f t="array" aca="1" ref="B15:H15" ca="1">INDEX(calendário,ndx+4)</f>
        <v>44437</v>
      </c>
      <c r="C15" s="30">
        <f ca="1"/>
        <v>44438</v>
      </c>
      <c r="D15" s="24">
        <f ca="1"/>
        <v>44439</v>
      </c>
      <c r="E15" s="24">
        <f ca="1"/>
        <v>44440</v>
      </c>
      <c r="F15" s="19">
        <f ca="1"/>
        <v>44441</v>
      </c>
      <c r="G15" s="18">
        <f ca="1"/>
        <v>44442</v>
      </c>
      <c r="H15" s="11">
        <f ca="1"/>
        <v>44443</v>
      </c>
    </row>
    <row r="16" spans="2:11" ht="51" customHeight="1" x14ac:dyDescent="0.25">
      <c r="B16" s="12"/>
      <c r="C16" s="31" t="s">
        <v>132</v>
      </c>
      <c r="D16" s="32" t="s">
        <v>152</v>
      </c>
      <c r="E16" s="32" t="s">
        <v>4</v>
      </c>
      <c r="F16" s="21"/>
      <c r="G16" s="17"/>
      <c r="H16" s="12"/>
    </row>
    <row r="17" spans="2:8" ht="23.25" customHeight="1" x14ac:dyDescent="0.25">
      <c r="B17" s="11">
        <f t="array" aca="1" ref="B17:H17" ca="1">INDEX(calendário,ndx+5)</f>
        <v>44444</v>
      </c>
      <c r="C17" s="42">
        <f ca="1"/>
        <v>44445</v>
      </c>
      <c r="D17" s="44">
        <f ca="1"/>
        <v>44446</v>
      </c>
      <c r="E17" s="44">
        <f ca="1"/>
        <v>44447</v>
      </c>
      <c r="F17" s="7">
        <f ca="1"/>
        <v>44448</v>
      </c>
      <c r="G17" s="18">
        <f ca="1"/>
        <v>44449</v>
      </c>
      <c r="H17" s="11">
        <f ca="1"/>
        <v>44450</v>
      </c>
    </row>
    <row r="18" spans="2:8" ht="75" customHeight="1" x14ac:dyDescent="0.25">
      <c r="B18" s="12"/>
      <c r="C18" s="31" t="s">
        <v>158</v>
      </c>
      <c r="D18" s="40"/>
      <c r="E18" s="40"/>
      <c r="F18" s="5"/>
      <c r="G18" s="17"/>
      <c r="H18" s="12"/>
    </row>
  </sheetData>
  <mergeCells count="2">
    <mergeCell ref="C1:D1"/>
    <mergeCell ref="C2:D2"/>
  </mergeCells>
  <conditionalFormatting sqref="B6:H6 B8:D8 B7:E7 G7:H8 B13:C13 E13:F13">
    <cfRule type="expression" dxfId="29" priority="6">
      <formula>MêsParaExibiçãoNúmero&lt;&gt;MONTH(B6)</formula>
    </cfRule>
  </conditionalFormatting>
  <conditionalFormatting sqref="B10:H10">
    <cfRule type="expression" dxfId="28" priority="5">
      <formula>MêsParaExibiçãoNúmero&lt;&gt;MONTH(B10)</formula>
    </cfRule>
  </conditionalFormatting>
  <conditionalFormatting sqref="B12:H12 G13:H13">
    <cfRule type="expression" dxfId="27" priority="4">
      <formula>MêsParaExibiçãoNúmero&lt;&gt;MONTH(B12)</formula>
    </cfRule>
  </conditionalFormatting>
  <conditionalFormatting sqref="B15:H15">
    <cfRule type="expression" dxfId="26" priority="3">
      <formula>MêsParaExibiçãoNúmero&lt;&gt;MONTH(B15)</formula>
    </cfRule>
  </conditionalFormatting>
  <conditionalFormatting sqref="B17:H17">
    <cfRule type="expression" dxfId="25" priority="2">
      <formula>MêsParaExibiçãoNúmero&lt;&gt;MONTH(B17)</formula>
    </cfRule>
  </conditionalFormatting>
  <conditionalFormatting sqref="B4:H4">
    <cfRule type="expression" dxfId="24" priority="1">
      <formula>MêsParaExibiçãoNúmero&lt;&gt;MONTH(B4)</formula>
    </cfRule>
  </conditionalFormatting>
  <dataValidations count="8">
    <dataValidation allowBlank="1" showInputMessage="1" showErrorMessage="1" prompt="Esta linha contém os nomes de dia da semana para este calendário. Esta célula contém o dia inicial da semana. Para alterar o dia inicial, insira um novo dia da semana na célula E1." sqref="B3"/>
    <dataValidation allowBlank="1" showInputMessage="1" showErrorMessage="1" prompt="Esta célula contém o número do dia inicial para o dia da semana no título na linha 3 acima desta célula. Se essa célula não for a número 1, será um dia do mês anterior. Linhas 4, 6, 8, 10, 12 e 14 contêm o número do dia da semana" sqref="B4"/>
    <dataValidation allowBlank="1" showInputMessage="1" showErrorMessage="1" prompt="As linhas 12 e 14 podem conter datas do mês seguinte se o final deste mês terminar em qualquer uma das linhas" sqref="B15"/>
    <dataValidation type="list" allowBlank="1" showInputMessage="1" showErrorMessage="1" error="Somente nomes de semana válidos funcionarão para este calendário. Selecione Repetir e digite o nome completo do dia ou selecione Repetir e pressione ALT+ Seta para baixo e ENTER no mês. Selecione Cancelar para sair da célula" prompt="Selecione o dia de início da semana para este calendário. Digite o nome completo do dia da semana ou pressione ALT + seta para baixo para navegar pela lista e, em seguida, ENTER para selecionar um dia da semana" sqref="E1">
      <formula1>"SEGUNDA-FEIRA, TERÇA-FEIRA, QUARTA-FEIRA, QUINTA-FEIRA, SEXTA-FEIRA, SÁBADO, DOMINGO"</formula1>
    </dataValidation>
    <dataValidation type="list" allowBlank="1" showInputMessage="1" showErrorMessage="1" error="Somente nomes de meses válidos funcionarão neste  calendário. Digite o nome do mês completo ou escolha na lista. Selecione repetir e ALT+Seta para baixo e ENTER para escolher na lista. Selecione Cancelar para sair da célula " prompt="Selecione o mês para este calendário. Digite o nome completo do mês ou pressione ALT+Seta para baixo para navegar pela lista e, em seguida, ENTER para selecionar um mês" sqref="C1:D1">
      <formula1>"JANEIRO,FEVEREIRO,MARÇO,ABRIL,MAIO,JUNHO,JULHO,AGOSTO,SETEMBRO,OUTUBRO,NOVEMBRO,DEZEMBRO"</formula1>
    </dataValidation>
    <dataValidation allowBlank="1" showInputMessage="1" showErrorMessage="1" prompt="Este calendário é um calendário de um mês para qualquer ano e mês. Selecione o mês em C1 e digite um ano em B1. Selecione o dia de início da semana no calendário em E1. Insira anotações diárias nas linhas 5, 7, 9, 11, 13 e 15" sqref="A1"/>
    <dataValidation allowBlank="1" showInputMessage="1" showErrorMessage="1" prompt="Insira o ano para este calendário mensal" sqref="B1"/>
    <dataValidation allowBlank="1" showInputMessage="1" showErrorMessage="1" prompt="Insira as anotações diárias nesta célula. As linhas 5, 7, 9, 11, 13 e 15 têm células abaixo do dia da semana para as anotações diárias" sqref="B5"/>
  </dataValidations>
  <printOptions horizontalCentered="1"/>
  <pageMargins left="0.45" right="0.45" top="0.4" bottom="0.5" header="0.3" footer="0.3"/>
  <pageSetup paperSize="9" scale="92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13</vt:i4>
      </vt:variant>
      <vt:variant>
        <vt:lpstr>Intervalos nomeados</vt:lpstr>
      </vt:variant>
      <vt:variant>
        <vt:i4>48</vt:i4>
      </vt:variant>
    </vt:vector>
  </HeadingPairs>
  <TitlesOfParts>
    <vt:vector size="61" baseType="lpstr">
      <vt:lpstr>PERÍODOS CRÍTICOS</vt:lpstr>
      <vt:lpstr>JANEIRO</vt:lpstr>
      <vt:lpstr>FEVEREIRO</vt:lpstr>
      <vt:lpstr>MARÇO</vt:lpstr>
      <vt:lpstr>ABRIL</vt:lpstr>
      <vt:lpstr>MAIO</vt:lpstr>
      <vt:lpstr>JUNHO</vt:lpstr>
      <vt:lpstr>JULHO</vt:lpstr>
      <vt:lpstr>AGOSTO</vt:lpstr>
      <vt:lpstr>SETEMBRO</vt:lpstr>
      <vt:lpstr>OUTUBRO</vt:lpstr>
      <vt:lpstr>NOVEMBRO</vt:lpstr>
      <vt:lpstr>DEZEMBRO</vt:lpstr>
      <vt:lpstr>ABRIL!AnoParaExibição</vt:lpstr>
      <vt:lpstr>AGOSTO!AnoParaExibição</vt:lpstr>
      <vt:lpstr>DEZEMBRO!AnoParaExibição</vt:lpstr>
      <vt:lpstr>FEVEREIRO!AnoParaExibição</vt:lpstr>
      <vt:lpstr>JANEIRO!AnoParaExibição</vt:lpstr>
      <vt:lpstr>JULHO!AnoParaExibição</vt:lpstr>
      <vt:lpstr>JUNHO!AnoParaExibição</vt:lpstr>
      <vt:lpstr>MAIO!AnoParaExibição</vt:lpstr>
      <vt:lpstr>MARÇO!AnoParaExibição</vt:lpstr>
      <vt:lpstr>NOVEMBRO!AnoParaExibição</vt:lpstr>
      <vt:lpstr>OUTUBRO!AnoParaExibição</vt:lpstr>
      <vt:lpstr>SETEMBRO!AnoParaExibição</vt:lpstr>
      <vt:lpstr>ABRIL!DataParaIniciar</vt:lpstr>
      <vt:lpstr>AGOSTO!DataParaIniciar</vt:lpstr>
      <vt:lpstr>DEZEMBRO!DataParaIniciar</vt:lpstr>
      <vt:lpstr>JANEIRO!DataParaIniciar</vt:lpstr>
      <vt:lpstr>JULHO!DataParaIniciar</vt:lpstr>
      <vt:lpstr>JUNHO!DataParaIniciar</vt:lpstr>
      <vt:lpstr>MAIO!DataParaIniciar</vt:lpstr>
      <vt:lpstr>MARÇO!DataParaIniciar</vt:lpstr>
      <vt:lpstr>NOVEMBRO!DataParaIniciar</vt:lpstr>
      <vt:lpstr>OUTUBRO!DataParaIniciar</vt:lpstr>
      <vt:lpstr>SETEMBRO!DataParaIniciar</vt:lpstr>
      <vt:lpstr>DataParaIniciar</vt:lpstr>
      <vt:lpstr>ABRIL!MêsParaExibição</vt:lpstr>
      <vt:lpstr>AGOSTO!MêsParaExibição</vt:lpstr>
      <vt:lpstr>DEZEMBRO!MêsParaExibição</vt:lpstr>
      <vt:lpstr>FEVEREIRO!MêsParaExibição</vt:lpstr>
      <vt:lpstr>JANEIRO!MêsParaExibição</vt:lpstr>
      <vt:lpstr>JULHO!MêsParaExibição</vt:lpstr>
      <vt:lpstr>JUNHO!MêsParaExibição</vt:lpstr>
      <vt:lpstr>MAIO!MêsParaExibição</vt:lpstr>
      <vt:lpstr>MARÇO!MêsParaExibição</vt:lpstr>
      <vt:lpstr>NOVEMBRO!MêsParaExibição</vt:lpstr>
      <vt:lpstr>OUTUBRO!MêsParaExibição</vt:lpstr>
      <vt:lpstr>SETEMBRO!MêsParaExibição</vt:lpstr>
      <vt:lpstr>ABRIL!Titulos_de_impressao</vt:lpstr>
      <vt:lpstr>AGOSTO!Titulos_de_impressao</vt:lpstr>
      <vt:lpstr>DEZEMBRO!Titulos_de_impressao</vt:lpstr>
      <vt:lpstr>FEVEREIRO!Titulos_de_impressao</vt:lpstr>
      <vt:lpstr>JANEIRO!Titulos_de_impressao</vt:lpstr>
      <vt:lpstr>JULHO!Titulos_de_impressao</vt:lpstr>
      <vt:lpstr>JUNHO!Titulos_de_impressao</vt:lpstr>
      <vt:lpstr>MAIO!Titulos_de_impressao</vt:lpstr>
      <vt:lpstr>MARÇO!Titulos_de_impressao</vt:lpstr>
      <vt:lpstr>NOVEMBRO!Titulos_de_impressao</vt:lpstr>
      <vt:lpstr>OUTUBRO!Titulos_de_impressao</vt:lpstr>
      <vt:lpstr>SETEMBRO!Titulos_de_impressao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2019-07-12T07:09:11Z</dcterms:created>
  <dcterms:modified xsi:type="dcterms:W3CDTF">2021-02-23T13:13:09Z</dcterms:modified>
</cp:coreProperties>
</file>