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ate1904="1" defaultThemeVersion="124226"/>
  <mc:AlternateContent xmlns:mc="http://schemas.openxmlformats.org/markup-compatibility/2006">
    <mc:Choice Requires="x15">
      <x15ac:absPath xmlns:x15ac="http://schemas.microsoft.com/office/spreadsheetml/2010/11/ac" url="C:\Users\fmazza\Desktop\DCAD Geral\Projetos das ITs do DCAD\Contratação administrativa\"/>
    </mc:Choice>
  </mc:AlternateContent>
  <xr:revisionPtr revIDLastSave="0" documentId="13_ncr:1_{486B840D-5FDB-44F6-B6E7-E5B08E9482F5}" xr6:coauthVersionLast="47" xr6:coauthVersionMax="47" xr10:uidLastSave="{00000000-0000-0000-0000-000000000000}"/>
  <bookViews>
    <workbookView xWindow="-110" yWindow="-110" windowWidth="19420" windowHeight="10300" xr2:uid="{00000000-000D-0000-FFFF-FFFF00000000}"/>
  </bookViews>
  <sheets>
    <sheet name="Instruções Gerais" sheetId="2" r:id="rId1"/>
    <sheet name="DIF Finep RJ" sheetId="14" r:id="rId2"/>
    <sheet name="DIF Finep SP" sheetId="24" r:id="rId3"/>
    <sheet name="DIF Finep DF" sheetId="23" r:id="rId4"/>
    <sheet name="DIF Finep Fortaleza" sheetId="22" r:id="rId5"/>
    <sheet name="DIF Finep Belém" sheetId="21" r:id="rId6"/>
    <sheet name="DIF Finep Florianópolis" sheetId="20" r:id="rId7"/>
    <sheet name="LC 116-2003" sheetId="25" r:id="rId8"/>
    <sheet name="Anexos I e II" sheetId="4" r:id="rId9"/>
    <sheet name="Lista Serv REINF" sheetId="26" r:id="rId10"/>
    <sheet name="Plan1" sheetId="5" state="hidden" r:id="rId11"/>
  </sheets>
  <definedNames>
    <definedName name="_xlnm.Print_Area" localSheetId="5">'DIF Finep Belém'!$B$1:$AQ$179</definedName>
    <definedName name="_xlnm.Print_Area" localSheetId="3">'DIF Finep DF'!$B$1:$AQ$179</definedName>
    <definedName name="_xlnm.Print_Area" localSheetId="6">'DIF Finep Florianópolis'!$B$1:$AQ$179</definedName>
    <definedName name="_xlnm.Print_Area" localSheetId="4">'DIF Finep Fortaleza'!$B$1:$AQ$179</definedName>
    <definedName name="_xlnm.Print_Area" localSheetId="1">'DIF Finep RJ'!$B$1:$AQ$179</definedName>
    <definedName name="_xlnm.Print_Area" localSheetId="2">'DIF Finep SP'!$B$1:$AQ$179</definedName>
    <definedName name="_xlnm.Print_Area" localSheetId="0">'Instruções Gerais'!$A$1:$L$138</definedName>
    <definedName name="Lista_LC_116_2003">#REF!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3" i="24" l="1"/>
  <c r="Y163" i="24" s="1"/>
  <c r="Q162" i="24"/>
  <c r="Y162" i="24" s="1"/>
  <c r="Q161" i="24"/>
  <c r="AC160" i="24"/>
  <c r="Q160" i="24"/>
  <c r="Y160" i="24" s="1"/>
  <c r="AC159" i="24"/>
  <c r="Q159" i="24"/>
  <c r="Y159" i="24" s="1"/>
  <c r="AC158" i="24"/>
  <c r="Q158" i="24"/>
  <c r="Y158" i="24" s="1"/>
  <c r="AC157" i="24"/>
  <c r="Q157" i="24"/>
  <c r="Y157" i="24" s="1"/>
  <c r="E157" i="24"/>
  <c r="AF149" i="24"/>
  <c r="G139" i="24"/>
  <c r="Q126" i="24"/>
  <c r="AC125" i="24"/>
  <c r="J125" i="24"/>
  <c r="AC124" i="24"/>
  <c r="J124" i="24"/>
  <c r="AC123" i="24"/>
  <c r="J123" i="24"/>
  <c r="Q123" i="24" s="1"/>
  <c r="Y123" i="24" s="1"/>
  <c r="AC122" i="24"/>
  <c r="J122" i="24"/>
  <c r="E122" i="24"/>
  <c r="I66" i="24"/>
  <c r="Q163" i="23"/>
  <c r="Y163" i="23" s="1"/>
  <c r="Q162" i="23"/>
  <c r="Y162" i="23" s="1"/>
  <c r="Q161" i="23"/>
  <c r="AC160" i="23"/>
  <c r="Q160" i="23"/>
  <c r="Y160" i="23" s="1"/>
  <c r="AC159" i="23"/>
  <c r="Q159" i="23"/>
  <c r="Y159" i="23" s="1"/>
  <c r="AC158" i="23"/>
  <c r="Q158" i="23"/>
  <c r="Y158" i="23" s="1"/>
  <c r="AC157" i="23"/>
  <c r="Q157" i="23"/>
  <c r="Y157" i="23" s="1"/>
  <c r="E157" i="23"/>
  <c r="AF149" i="23"/>
  <c r="G139" i="23"/>
  <c r="Q126" i="23"/>
  <c r="AC125" i="23"/>
  <c r="J125" i="23"/>
  <c r="AC124" i="23"/>
  <c r="J124" i="23"/>
  <c r="AC123" i="23"/>
  <c r="Q123" i="23"/>
  <c r="Y123" i="23" s="1"/>
  <c r="J123" i="23"/>
  <c r="AC122" i="23"/>
  <c r="J122" i="23"/>
  <c r="E122" i="23"/>
  <c r="I66" i="23"/>
  <c r="Q163" i="22"/>
  <c r="Y163" i="22" s="1"/>
  <c r="Q162" i="22"/>
  <c r="Y162" i="22" s="1"/>
  <c r="Q161" i="22"/>
  <c r="AC160" i="22"/>
  <c r="Q160" i="22"/>
  <c r="Y160" i="22" s="1"/>
  <c r="AC159" i="22"/>
  <c r="Q159" i="22"/>
  <c r="Y159" i="22" s="1"/>
  <c r="AC158" i="22"/>
  <c r="Q158" i="22"/>
  <c r="Y158" i="22" s="1"/>
  <c r="AC157" i="22"/>
  <c r="Y157" i="22"/>
  <c r="Q157" i="22"/>
  <c r="E157" i="22"/>
  <c r="AF149" i="22"/>
  <c r="G139" i="22"/>
  <c r="Q126" i="22"/>
  <c r="AC125" i="22"/>
  <c r="J125" i="22"/>
  <c r="Q123" i="22" s="1"/>
  <c r="Y123" i="22" s="1"/>
  <c r="AC124" i="22"/>
  <c r="J124" i="22"/>
  <c r="AC123" i="22"/>
  <c r="J123" i="22"/>
  <c r="AC122" i="22"/>
  <c r="J122" i="22"/>
  <c r="Q125" i="22" s="1"/>
  <c r="Y125" i="22" s="1"/>
  <c r="E122" i="22"/>
  <c r="I66" i="22"/>
  <c r="Q163" i="21"/>
  <c r="Y163" i="21" s="1"/>
  <c r="Q162" i="21"/>
  <c r="Y162" i="21" s="1"/>
  <c r="Q161" i="21"/>
  <c r="AC160" i="21"/>
  <c r="Q160" i="21"/>
  <c r="Y160" i="21" s="1"/>
  <c r="AC159" i="21"/>
  <c r="Q159" i="21"/>
  <c r="Y159" i="21" s="1"/>
  <c r="AC158" i="21"/>
  <c r="Q158" i="21"/>
  <c r="Y158" i="21" s="1"/>
  <c r="AC157" i="21"/>
  <c r="Y157" i="21"/>
  <c r="Q157" i="21"/>
  <c r="E157" i="21"/>
  <c r="AF149" i="21"/>
  <c r="G139" i="21"/>
  <c r="Q126" i="21"/>
  <c r="AC125" i="21"/>
  <c r="J125" i="21"/>
  <c r="AC124" i="21"/>
  <c r="J124" i="21"/>
  <c r="AC123" i="21"/>
  <c r="J123" i="21"/>
  <c r="AC122" i="21"/>
  <c r="J122" i="21"/>
  <c r="Q125" i="21" s="1"/>
  <c r="Y125" i="21" s="1"/>
  <c r="E122" i="21"/>
  <c r="I66" i="21"/>
  <c r="Q163" i="20"/>
  <c r="Y163" i="20" s="1"/>
  <c r="Q162" i="20"/>
  <c r="Y162" i="20" s="1"/>
  <c r="Q161" i="20"/>
  <c r="AC160" i="20"/>
  <c r="Q160" i="20"/>
  <c r="Y160" i="20" s="1"/>
  <c r="AC159" i="20"/>
  <c r="Q159" i="20"/>
  <c r="Y159" i="20" s="1"/>
  <c r="AC158" i="20"/>
  <c r="Q158" i="20"/>
  <c r="Y158" i="20" s="1"/>
  <c r="AC157" i="20"/>
  <c r="Q157" i="20"/>
  <c r="Y157" i="20" s="1"/>
  <c r="E157" i="20"/>
  <c r="AF149" i="20"/>
  <c r="G139" i="20"/>
  <c r="Q126" i="20"/>
  <c r="AC125" i="20"/>
  <c r="J125" i="20"/>
  <c r="AC124" i="20"/>
  <c r="J124" i="20"/>
  <c r="AC123" i="20"/>
  <c r="J123" i="20"/>
  <c r="AC122" i="20"/>
  <c r="J122" i="20"/>
  <c r="Q124" i="20" s="1"/>
  <c r="Y124" i="20" s="1"/>
  <c r="E122" i="20"/>
  <c r="I66" i="20"/>
  <c r="Q163" i="14"/>
  <c r="Y163" i="14" s="1"/>
  <c r="Q162" i="14"/>
  <c r="Y162" i="14" s="1"/>
  <c r="Q161" i="14"/>
  <c r="AC160" i="14"/>
  <c r="Q160" i="14"/>
  <c r="Y160" i="14" s="1"/>
  <c r="AC159" i="14"/>
  <c r="Q159" i="14"/>
  <c r="Y159" i="14" s="1"/>
  <c r="AC158" i="14"/>
  <c r="Q158" i="14"/>
  <c r="Y158" i="14" s="1"/>
  <c r="AC157" i="14"/>
  <c r="Q157" i="14"/>
  <c r="Y157" i="14" s="1"/>
  <c r="E157" i="14"/>
  <c r="AF149" i="14"/>
  <c r="Q126" i="14"/>
  <c r="AC125" i="14"/>
  <c r="J125" i="14"/>
  <c r="AC124" i="14"/>
  <c r="J124" i="14"/>
  <c r="AC123" i="14"/>
  <c r="J123" i="14"/>
  <c r="AC122" i="14"/>
  <c r="J122" i="14"/>
  <c r="E122" i="14"/>
  <c r="I66" i="14"/>
  <c r="Q123" i="20" l="1"/>
  <c r="Y123" i="20" s="1"/>
  <c r="Q122" i="20"/>
  <c r="Y122" i="20" s="1"/>
  <c r="Q125" i="20"/>
  <c r="Y125" i="20" s="1"/>
  <c r="Q124" i="21"/>
  <c r="Y124" i="21" s="1"/>
  <c r="Q123" i="21"/>
  <c r="Y123" i="21" s="1"/>
  <c r="Q124" i="22"/>
  <c r="Y124" i="22" s="1"/>
  <c r="Q124" i="23"/>
  <c r="Y124" i="23" s="1"/>
  <c r="Q125" i="23"/>
  <c r="Y125" i="23" s="1"/>
  <c r="Q122" i="24"/>
  <c r="Y122" i="24" s="1"/>
  <c r="Q125" i="24"/>
  <c r="Y125" i="24" s="1"/>
  <c r="Q124" i="24"/>
  <c r="Y124" i="24" s="1"/>
  <c r="Q122" i="23"/>
  <c r="Y122" i="23" s="1"/>
  <c r="Q122" i="22"/>
  <c r="Y122" i="22" s="1"/>
  <c r="Q122" i="21"/>
  <c r="Y122" i="21" s="1"/>
  <c r="Q122" i="14"/>
  <c r="Y122" i="14" s="1"/>
  <c r="Q125" i="14"/>
  <c r="Y125" i="14" s="1"/>
  <c r="Q123" i="14"/>
  <c r="Y123" i="14" s="1"/>
  <c r="Q124" i="14"/>
  <c r="Y124" i="14" s="1"/>
  <c r="G13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C049F936-D930-40F6-B32B-0B2ADADE7FE8}">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A8FA9587-9D84-4E0E-84E5-73205A6B4389}">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1961D695-43AC-4650-956D-6D5615444006}">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E89678CA-BEEC-4D78-8792-D2B46B78BFAB}">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49DC008D-06A1-4FED-ABDE-EC0D95724EDF}">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9B6C2226-008F-409E-9177-E9B887B6F5B2}">
      <text>
        <r>
          <rPr>
            <sz val="9"/>
            <color indexed="81"/>
            <rFont val="Segoe UI"/>
            <family val="2"/>
          </rPr>
          <t>Incluir o endereço de e-mail do setor ou pessoas responsáveis pela emissão de nota fiscal.</t>
        </r>
      </text>
    </comment>
    <comment ref="S34" authorId="2" shapeId="0" xr:uid="{2C37C4EC-3F6C-4FDE-AE7E-8C6C72B115B6}">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85811170-8F66-4B1F-9AD5-F87C1074F2C5}">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392641CE-F41D-4E51-81BB-1068410FB8F4}">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4B38D97A-F43C-4A4F-B481-CDF84AEBA59C}">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B1210259-58B4-4A0D-AAC1-38F61613DDB0}">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413FE2A9-4748-43DA-93EA-C5D943E6EC2A}">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03395E59-6C34-4310-96DF-B1FDA54CC4F1}">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E8921731-36C3-44B5-BAC8-63D6E044C88F}">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0EE0A0BC-B992-41BA-9D39-EE823018DEED}">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AADF6BA7-6316-4F45-B772-FA8266DC04D6}">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F89DE48F-0970-432E-B12A-3C3EAFDAB689}">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519335FA-9D40-41DB-B7B8-44F76982C8B8}">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B696AFA2-354C-4C0C-8E4C-EEF94332B810}">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474FED4E-1753-41E8-BA47-8D59E1806FD5}">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651FA2F6-7ECC-46F3-816F-BB853B37727B}">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733855E1-8C83-40B4-BADD-3F8F334C5A60}">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87002462-3C8A-490E-9F00-F2E4B874B14B}">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EE02F132-B453-456E-B772-E295213BD8FD}">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891767CF-BD59-4849-B441-D93CBF6FBA1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B59CCE91-6C2D-44D7-A6BF-D37170758E0D}">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DE54D894-F0B1-4ACA-9E75-DAF4EF8C05A9}">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DCCA12EF-5DF5-4C22-A254-00E195B7CFD1}">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0F5AC93B-99C0-4182-8EF4-36981D2A3CE6}">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701BCE21-8EF8-4BFC-AA28-3F4F29576553}">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B135" authorId="0" shapeId="0" xr:uid="{55882FA0-52D3-44AC-9FA8-6AD0AF29FDD8}">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6" authorId="0" shapeId="0" xr:uid="{2EA38EAF-6E7C-4E1E-94C1-505B6B6412A9}">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7" authorId="0" shapeId="0" xr:uid="{D7F8269B-04BB-4915-A73E-7A917D076906}">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8" authorId="0" shapeId="0" xr:uid="{0B20DDAA-E22E-440D-A0A0-89B847988E1B}">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V153" authorId="0" shapeId="0" xr:uid="{FD66404A-5E1C-43DA-A093-B2D2706CC72D}">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1F83641C-6053-430A-A093-D57FDAF9D31D}">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4C66DDE6-0A01-4F15-B073-F81950332E41}">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B1FA0724-8146-4AE2-851C-D4F40CC2EE77}">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DBC48886-117E-424C-9097-97E8A2FB9BC4}">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24FBD8B7-C681-4803-A9BB-F29777C8E1CB}">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91BEF9C2-7120-4BBD-AD62-4E6BEF823436}">
      <text>
        <r>
          <rPr>
            <sz val="9"/>
            <color indexed="81"/>
            <rFont val="Arial"/>
            <family val="2"/>
          </rPr>
          <t xml:space="preserve"> ISS: Conferir base de cálculo considerando benefícios fiscais, se aplicáveis.</t>
        </r>
      </text>
    </comment>
    <comment ref="V162" authorId="0" shapeId="0" xr:uid="{1E95BED2-FDE4-47DB-AB72-0DE6AE30C90C}">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4B57FAEA-148F-4824-A86D-BD9366D4D1AD}">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B24DAFB6-F1DA-4584-BB62-0CA8C87E8921}">
      <text>
        <r>
          <rPr>
            <sz val="9"/>
            <color indexed="81"/>
            <rFont val="Arial"/>
            <family val="2"/>
          </rPr>
          <t xml:space="preserve">  A alíquota será de 11% ou 3,5%, conforme estabelecido no art. 110 da IN RFB n° 2.110/22 ou no § 6°, art. 7° da Lei n° 12.546/2011.</t>
        </r>
      </text>
    </comment>
    <comment ref="D171" authorId="0" shapeId="0" xr:uid="{AF171A79-1B23-4068-9EAE-E6764592F7A3}">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30577432-CF55-4BA5-B6F7-B01B676D51E7}">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7F8F8720-8D7E-464E-BC78-CCD4464938C3}">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2D54B897-6989-4760-B60B-360BD84207FD}">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5FB22349-EB23-4947-80B1-23CE66AB5CFF}">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D222A0C1-86B5-4003-A6C8-49E4A9F9B970}">
      <text>
        <r>
          <rPr>
            <sz val="9"/>
            <color indexed="81"/>
            <rFont val="Arial"/>
            <family val="2"/>
          </rPr>
          <t xml:space="preserve">  Informe o número de registro no Conselho Regional de Contabilidade do contador responsável.</t>
        </r>
      </text>
    </comment>
    <comment ref="AD178" authorId="0" shapeId="0" xr:uid="{8BEF67D6-7D2C-454F-AF56-055459BEA608}">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A398F473-3386-4155-A8D2-469BD7DF24E0}">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23616D73-7B88-4C85-BC1B-D79519A374F1}">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58A3425C-BD39-4122-9B01-8D204AA19FC0}">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FBF940D9-66E4-4594-82CE-B0000933C8F1}">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1DF8A097-4F02-45CF-B1BD-B3DACDE15027}">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DF72468B-BDFA-4A43-9466-12A683EA0110}">
      <text>
        <r>
          <rPr>
            <sz val="9"/>
            <color indexed="81"/>
            <rFont val="Segoe UI"/>
            <family val="2"/>
          </rPr>
          <t>Incluir o endereço de e-mail do setor ou pessoas responsáveis pela emissão de nota fiscal.</t>
        </r>
      </text>
    </comment>
    <comment ref="S34" authorId="2" shapeId="0" xr:uid="{F0E9DE2B-1DF1-4A23-8141-2FDDC8776251}">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DA5180D0-261A-4FDC-9AB9-BC8DC65DEE9A}">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691DD143-8FE7-4473-B30A-93AD8B18E6FA}">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CCB0927F-C48D-4861-A6EB-4FA38C5A6DFC}">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F763B77A-D5CD-479B-A340-C30865AB3A35}">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541C6A33-1464-444D-9E74-4C31E0DF909A}">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5AC38B99-E3C1-475E-887E-39A05E22DF02}">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4B2B8AA5-3391-4585-8359-7C029C82E223}">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54080A14-6CB6-4283-A961-BB9CE15BA0AA}">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1C586CE1-9E17-4852-A139-FD71DC2B91A8}">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B1BDAF36-E84D-4471-AD8C-174137FB8BD2}">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45204BD9-C0A0-4DC3-8D77-899DC2815913}">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C29EC5F8-801E-4CDB-BAC5-7E90A44EED19}">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A0A12584-2BDB-48B7-9B2F-0BA802C66741}">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CA54F646-0148-4739-A897-CEC3B1A27EC4}">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277BA24C-381F-4923-AE11-E7E6428C94E4}">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C2774D27-4383-494C-B904-19CF46818549}">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669AD5D6-0CBA-4C91-BDC4-8DB98F29B7A6}">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CD89D154-BADD-47DA-9971-FB197BCCD595}">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C35933B2-C0A5-441D-96B7-2163548B4185}">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E5932B6C-9B26-4724-AA06-8E342CA833E7}">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BE550D4A-201C-4B12-A6B5-5D404E43EB16}">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60DC90D5-D0CF-41AA-8856-E327480A45B6}">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3DC55C0E-4343-4174-B86B-09C1B67961C3}">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B135" authorId="0" shapeId="0" xr:uid="{E4504CE7-E4CE-4390-B4E3-6C7CA7372267}">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6" authorId="0" shapeId="0" xr:uid="{FBF20898-0300-4218-BAC0-203B5B302FC0}">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7" authorId="0" shapeId="0" xr:uid="{09EAA4C0-DC7F-4FA1-A757-B39BDB166DEC}">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8" authorId="0" shapeId="0" xr:uid="{DD0A262F-E254-4E29-9DCB-71028826C89F}">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V153" authorId="0" shapeId="0" xr:uid="{BCD210B5-2B40-467E-BAA0-A7A608B942D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FA2B6FCC-B16F-4BF1-8611-FDEC885FE2E4}">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F1AF312F-C085-407D-94DE-479447A84045}">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70481542-DA41-434C-ADBE-458CEB28C99E}">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22EF0F5E-E5EE-458D-8891-FD7CC06BFD0C}">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3C0C847C-7997-4BA4-85D0-90DF7660A50A}">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54275FE8-5DFC-4FC7-BE5F-ECA712D2CA2C}">
      <text>
        <r>
          <rPr>
            <sz val="9"/>
            <color indexed="81"/>
            <rFont val="Arial"/>
            <family val="2"/>
          </rPr>
          <t xml:space="preserve"> ISS: Conferir base de cálculo considerando benefícios fiscais, se aplicáveis.</t>
        </r>
      </text>
    </comment>
    <comment ref="V162" authorId="0" shapeId="0" xr:uid="{5666CD5F-9AF5-4F4F-9A2B-72B8982CA3DA}">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1E9575AC-7A52-4062-ACB5-879D45726F43}">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454C5E29-2BD8-47EE-8010-6C31D336E7E6}">
      <text>
        <r>
          <rPr>
            <sz val="9"/>
            <color indexed="81"/>
            <rFont val="Arial"/>
            <family val="2"/>
          </rPr>
          <t xml:space="preserve">  A alíquota será de 11% ou 3,5%, conforme estabelecido no art. 110 da IN RFB n° 2.110/22 ou no § 6°, art. 7° da Lei n° 12.546/2011.</t>
        </r>
      </text>
    </comment>
    <comment ref="D171" authorId="0" shapeId="0" xr:uid="{6A518045-C39D-4E38-A2EF-BBF746BBCD62}">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20EADC2A-9625-42FA-8122-BA525BCB419D}">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37476FBB-960E-4C15-AF67-DC6472D5898B}">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DE5B5B08-6C6C-431A-8EBB-4A28185123FB}">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6334129E-13C5-4AFE-AA16-7AE3B8BB5B18}">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D3321F1E-AE2F-4F13-A12D-ACDE97B3D104}">
      <text>
        <r>
          <rPr>
            <sz val="9"/>
            <color indexed="81"/>
            <rFont val="Arial"/>
            <family val="2"/>
          </rPr>
          <t xml:space="preserve">  Informe o número de registro no Conselho Regional de Contabilidade do contador responsável.</t>
        </r>
      </text>
    </comment>
    <comment ref="AD178" authorId="0" shapeId="0" xr:uid="{A6E4A374-CBE4-47AD-99E7-8E47452C3B77}">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10551B8B-1A74-4365-BB50-EEB1A2EC44E0}">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F08CBB5E-E88A-4E15-8A1C-E1B10813BAC5}">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1981AC7A-FE8A-4543-9C79-FB36034CCDFA}">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7FD7718B-E9E7-428B-8F97-BA9A3D74DF1F}">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8142C4C9-C157-4079-B167-BFF5FCBA608E}">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74D6AAA8-EAD4-49CA-AE32-4508F9933EAE}">
      <text>
        <r>
          <rPr>
            <sz val="9"/>
            <color indexed="81"/>
            <rFont val="Segoe UI"/>
            <family val="2"/>
          </rPr>
          <t>Incluir o endereço de e-mail do setor ou pessoas responsáveis pela emissão de nota fiscal.</t>
        </r>
      </text>
    </comment>
    <comment ref="S34" authorId="2" shapeId="0" xr:uid="{99AD4E70-2508-4B69-861C-A1E66E0476D6}">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5FAAA098-E951-4E0F-A00E-809887398A02}">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8636207F-0301-4020-B16A-32D1D7F763D6}">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09AD7E51-E15B-400B-B425-C6D77D71C954}">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B29DE3F6-C14A-4329-A1F6-DCCD6F3E97A8}">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47DE260F-6F53-4EE0-B727-4073B03AF153}">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49E06311-FFD6-476F-AB35-B3A9A06282D9}">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5447000D-6234-4A21-9137-5AB53AE3B960}">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3B62D50A-876F-4F52-9BF7-E21F6A79E0D0}">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85B13B05-6E1C-4C65-96AD-EFC992ACE8C0}">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1A3A06F3-F4B4-4CC1-9D95-6A1637FB77FB}">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BD25A6AF-7A42-4592-AFF4-EF9263551619}">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33E2F5B5-B13D-48FB-B129-71E1F9F89AED}">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53AD7104-B28B-4F2D-BA8B-B0BDE7725780}">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7D682625-C730-4BA3-B0E5-93E768C149EB}">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7C69175A-6127-48F1-A415-425A2B5D5B88}">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E02CFB5B-0C73-4509-A8EE-FFA1F6A57D9E}">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909BAB1D-C01F-4608-9F3F-8ACF9870EB2C}">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BE05EE77-6614-410F-BB00-1100250A99AF}">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2BC8A850-6421-4FBD-AE4B-0B39B5CEBB4E}">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252DF701-81DC-4FE7-9B28-20B2FEF70312}">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5D4EAD25-2048-4D2C-A5FA-0ADD3816CADC}">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901C6848-9C59-464A-B7EB-D37C5F0EF8A5}">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C572AE26-3600-49B5-92CA-EA72472B44A8}">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B135" authorId="0" shapeId="0" xr:uid="{3D3B4276-61AF-4B8C-B9F1-2FEFED340711}">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6" authorId="0" shapeId="0" xr:uid="{278003E0-0C9E-4902-A401-AB37716EDE49}">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7" authorId="0" shapeId="0" xr:uid="{53240951-095C-4C68-BEB5-8222E85ABAE1}">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8" authorId="0" shapeId="0" xr:uid="{0E40F46A-B6AF-4D80-B910-3DE461BDFE19}">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V153" authorId="0" shapeId="0" xr:uid="{B60BCC92-9388-406B-92FB-BF0FD3F1E2C1}">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76A8C4A4-DC7D-43E0-B481-D57A761AD518}">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A1703F57-9D11-40E7-AC14-A4A568A04EC2}">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6E90728E-D813-4DBB-9087-AED103B79B56}">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5284A041-C7EC-4CE9-BABF-2C13798CD92D}">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2B341B4A-13B3-4930-AF5E-338D562E7C18}">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BAE502A4-1530-4799-973C-3446D4819C2C}">
      <text>
        <r>
          <rPr>
            <sz val="9"/>
            <color indexed="81"/>
            <rFont val="Arial"/>
            <family val="2"/>
          </rPr>
          <t xml:space="preserve"> ISS: Conferir base de cálculo considerando benefícios fiscais, se aplicáveis.</t>
        </r>
      </text>
    </comment>
    <comment ref="V162" authorId="0" shapeId="0" xr:uid="{C5AB4646-77C2-4237-A9EB-88D4C404D12D}">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8379F7F2-4207-4B7A-9066-329408A9B660}">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5CE6D9F3-68D3-4678-AE13-3651B5DBC9F2}">
      <text>
        <r>
          <rPr>
            <sz val="9"/>
            <color indexed="81"/>
            <rFont val="Arial"/>
            <family val="2"/>
          </rPr>
          <t xml:space="preserve">  A alíquota será de 11% ou 3,5%, conforme estabelecido no art. 110 da IN RFB n° 2.110/22 ou no § 6°, art. 7° da Lei n° 12.546/2011.</t>
        </r>
      </text>
    </comment>
    <comment ref="D171" authorId="0" shapeId="0" xr:uid="{2DC4553A-CC1F-477F-A04B-D4ACB285252A}">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46C581E5-8153-4832-9C06-5D3D5DC221A8}">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E01F8FBC-250C-432B-9588-1C9A1F77D204}">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A6E1D234-55BD-4F37-B39F-F425E2435CE5}">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D1A2263A-0B43-4DCF-B40D-9F5BBFACF55E}">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D5EECC2A-5866-413D-943E-18325075AFF9}">
      <text>
        <r>
          <rPr>
            <sz val="9"/>
            <color indexed="81"/>
            <rFont val="Arial"/>
            <family val="2"/>
          </rPr>
          <t xml:space="preserve">  Informe o número de registro no Conselho Regional de Contabilidade do contador responsável.</t>
        </r>
      </text>
    </comment>
    <comment ref="AD178" authorId="0" shapeId="0" xr:uid="{F8253229-15B3-4558-AC79-177B96059706}">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85C41F04-BFF1-4781-8377-7483AB4BD60F}">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F02FCE50-169B-4A3C-BE3E-520E7249B415}">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FDD09CAF-AAB5-4D6D-91DE-B46B9DBAAFF1}">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6F4CC6BD-5AA8-4050-8EB0-EE5889F8581A}">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52DC985A-8659-462D-8225-FC79DF3EF47E}">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6F7E6CB6-29C0-4606-8B76-CDD6345E8FE3}">
      <text>
        <r>
          <rPr>
            <sz val="9"/>
            <color indexed="81"/>
            <rFont val="Segoe UI"/>
            <family val="2"/>
          </rPr>
          <t>Incluir o endereço de e-mail do setor ou pessoas responsáveis pela emissão de nota fiscal.</t>
        </r>
      </text>
    </comment>
    <comment ref="S34" authorId="2" shapeId="0" xr:uid="{5B06E669-41D8-422A-A587-8BBA41D34974}">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53C1F2B3-4764-4D53-ABEB-52350D242D69}">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D0948664-5F2E-49D1-8637-75802AD5A715}">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1C0DCE93-AA28-48D3-9A92-C1E9A4623ACC}">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56FB6B15-CF81-41F1-8F6D-8FF4F9AE2B46}">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5EA9D980-BBA8-440B-BE17-DE10205A8EB0}">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55017365-2A0A-4DCD-AC25-7C1378BEEBAA}">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794697C7-0895-4D10-8142-3AE5B3A0729E}">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358512A0-3059-4AC6-8163-8E5BF9D2A6FD}">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9921C710-E2AC-470A-93F6-F8F80FF58FDB}">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8ABFBC64-6F93-4E18-9FFC-FA5CCD91BB1C}">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20ED5BF9-2DF7-452D-8657-043EDD2072F4}">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4274DEF8-ADCA-4D25-8AA4-0F2EBE721BAA}">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F2EB4454-AA3B-43A3-88B6-AFFBF1991791}">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B18E9833-2AC2-4836-B510-15D9C0E1EE1D}">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553A3F57-DA8C-4256-88AF-EB671A338169}">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EAB184A1-A6DB-48D5-AA22-6705F40F3C6B}">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FAE83100-8B57-4650-9CE9-C76BF1496C84}">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0C9910E7-D729-4276-A1C4-32D97E9F470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27F674BD-80BC-4818-BFAB-E4FF3D1C136E}">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DD7CB843-3290-4AC4-8D01-AC41360CE374}">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4F58D666-FCD7-4735-B0D4-B21A5FFFE985}">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22AFAF72-9C78-43F2-A6B8-30E0ED9A3BAD}">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2731F5FD-6CC7-488E-A46A-05B31B293AF7}">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B135" authorId="0" shapeId="0" xr:uid="{EF3838F8-BBBB-49D4-BE6A-9985D444EB41}">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6" authorId="0" shapeId="0" xr:uid="{B1894BFF-FBE5-46CB-BC9A-734AEF919D96}">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7" authorId="0" shapeId="0" xr:uid="{F3FFA88C-5607-43EC-910B-29D1DB0E2313}">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8" authorId="0" shapeId="0" xr:uid="{AD041584-64DB-41FD-8512-1C519CCAD0A8}">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V153" authorId="0" shapeId="0" xr:uid="{2F12BAC8-C4CD-4278-ACD6-4CB41DC333ED}">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5EF0B631-E9B3-49D6-B0B6-D356C12A4E1B}">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8F7B69EE-FAA9-4F11-BBF2-8437DD1EF515}">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5A63A187-08B3-4E91-AE43-A99ECFFAA56F}">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0D65912B-C9B5-48F2-BED7-2098C81DE726}">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107AC1C6-7F91-4FFB-8A75-33145B031EB8}">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5A91D0B0-4077-4A4C-BEDE-0AA4A24FB853}">
      <text>
        <r>
          <rPr>
            <sz val="9"/>
            <color indexed="81"/>
            <rFont val="Arial"/>
            <family val="2"/>
          </rPr>
          <t xml:space="preserve"> ISS: Conferir base de cálculo considerando benefícios fiscais, se aplicáveis.</t>
        </r>
      </text>
    </comment>
    <comment ref="V162" authorId="0" shapeId="0" xr:uid="{672DAFA0-95A5-4090-B5C4-5376D6E55F7D}">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60FD2B5C-0A59-4D4E-8632-5C025BF4CCED}">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C7379867-23F9-4797-91DC-6795448D3C7E}">
      <text>
        <r>
          <rPr>
            <sz val="9"/>
            <color indexed="81"/>
            <rFont val="Arial"/>
            <family val="2"/>
          </rPr>
          <t xml:space="preserve">  A alíquota será de 11% ou 3,5%, conforme estabelecido no art. 110 da IN RFB n° 2.110/22 ou no § 6°, art. 7° da Lei n° 12.546/2011.</t>
        </r>
      </text>
    </comment>
    <comment ref="D171" authorId="0" shapeId="0" xr:uid="{24428CB6-A72E-4BE7-9473-61C4DE2EA52F}">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4B5740E0-036B-416D-950F-E2F35A116080}">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9876660E-6B07-4EB2-B8E7-77FB01B08ECA}">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A0B2FA64-4109-48BC-9CD8-357B8060DE3D}">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08362658-F248-495E-B0CF-D100B8280C03}">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ECD7C437-5A74-4C06-B6E4-82EB832C114B}">
      <text>
        <r>
          <rPr>
            <sz val="9"/>
            <color indexed="81"/>
            <rFont val="Arial"/>
            <family val="2"/>
          </rPr>
          <t xml:space="preserve">  Informe o número de registro no Conselho Regional de Contabilidade do contador responsável.</t>
        </r>
      </text>
    </comment>
    <comment ref="AD178" authorId="0" shapeId="0" xr:uid="{B827DC57-BF26-49B2-B12F-7BB49966B988}">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0372D023-DB93-4364-B835-81586274090D}">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457024D9-AF9D-42CD-A1BE-4B389F2F99BC}">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8E4EA3F4-0FD0-444F-93E4-0395C2CE1F67}">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282B89D2-C53A-4E41-8B3F-B07259B1FA92}">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5C54EF3C-3AE1-483A-800C-B359216BB052}">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54E0D07B-47F6-46D6-BEB3-5C2A17C16E4B}">
      <text>
        <r>
          <rPr>
            <sz val="9"/>
            <color indexed="81"/>
            <rFont val="Segoe UI"/>
            <family val="2"/>
          </rPr>
          <t>Incluir o endereço de e-mail do setor ou pessoas responsáveis pela emissão de nota fiscal.</t>
        </r>
      </text>
    </comment>
    <comment ref="S34" authorId="2" shapeId="0" xr:uid="{71B4904E-D4A3-4EF3-94CC-B4B426891E6D}">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D7B426EA-1E5C-47D5-8F72-B9E77D9720B5}">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6C90EA0F-9E64-4D2F-84DA-E324A3E04720}">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C68B7AD5-E672-47CE-9BAA-306EBD8D9932}">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F0869E35-7781-43B5-AA1D-A4B548622DAE}">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CB92CF93-6459-4BB7-A12C-D6F9332C6E9C}">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A9DF994E-8FB0-4540-A62F-EC5FA316C6D2}">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1BE418AD-68DC-4656-A981-CAE1C33EAD88}">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795E2D8A-A0F9-43AC-964D-EF8AE8181693}">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F62CD465-8A01-449D-8EC7-4EC28BD6F4DA}">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5B791B3D-940A-4C52-8C8D-7628383384CE}">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16844577-F9A5-4C96-9D11-FDB640120F8C}">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2F3E09F9-49AD-467A-9EF9-96D77DBEECEA}">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28B43C91-3544-4A2B-9B7C-AA7407594DEF}">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62DCD393-2E29-462C-A629-BCEAB42D5E31}">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6D4E396D-4A68-4666-AD3A-10F17780BC33}">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83F01378-7A33-4040-82B5-C6CE0879D48A}">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5DBCDA1E-EC6C-4CD2-B197-0B8B60F67844}">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1A204F19-D737-4DE9-B574-939C2BA16491}">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F83FF967-8E64-4681-9A5B-5C5A355C9043}">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BA857460-3FB4-42D7-A4E7-7D79A68A5BE4}">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4438B3AA-DF6F-433D-B0AE-42B21AD3EFF7}">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49F4995F-00C9-43F8-B22B-88C553C1D2F4}">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B291163F-4073-452E-96B8-747CF6CF8E6B}">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B135" authorId="0" shapeId="0" xr:uid="{ED16A0E4-CEED-4628-BB72-6B6A5550AA43}">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6" authorId="0" shapeId="0" xr:uid="{78254F8D-69AB-4CB9-9B52-74E12EE18EA4}">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7" authorId="0" shapeId="0" xr:uid="{E8DAAC2E-183E-4EC6-8EB2-43AD3FD48F0D}">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8" authorId="0" shapeId="0" xr:uid="{ADE7243A-F026-4703-A186-B8E4D63AF9C2}">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V153" authorId="0" shapeId="0" xr:uid="{FFF27FC6-C7B0-41D3-B9F2-4A3FDD0D6A06}">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DFE34963-A1FE-45A8-BFAA-39D0B8F634FA}">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52826AFA-2096-4A3C-91CB-D1F68D1A4E47}">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A17D0A46-984B-4564-B662-3DB01BF2D330}">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B7C6BDD5-905B-4529-99AE-0B4911FE074C}">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B06B6171-B4A5-45AE-BF09-987F60102304}">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640B642E-0F02-49AC-86AC-22F4C22F7D3E}">
      <text>
        <r>
          <rPr>
            <sz val="9"/>
            <color indexed="81"/>
            <rFont val="Arial"/>
            <family val="2"/>
          </rPr>
          <t xml:space="preserve"> ISS: Conferir base de cálculo considerando benefícios fiscais, se aplicáveis.</t>
        </r>
      </text>
    </comment>
    <comment ref="V162" authorId="0" shapeId="0" xr:uid="{9DF9D80F-455C-4BC0-A041-552AE87EF9A8}">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FFA13772-D6D8-482D-8D66-EC51B149FFD4}">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0B6A7383-4192-405A-9E8E-4B89AE4D8ED1}">
      <text>
        <r>
          <rPr>
            <sz val="9"/>
            <color indexed="81"/>
            <rFont val="Arial"/>
            <family val="2"/>
          </rPr>
          <t xml:space="preserve">  A alíquota será de 11% ou 3,5%, conforme estabelecido no art. 110 da IN RFB n° 2.110/22 ou no § 6°, art. 7° da Lei n° 12.546/2011.</t>
        </r>
      </text>
    </comment>
    <comment ref="D171" authorId="0" shapeId="0" xr:uid="{7554137E-0403-4109-8F0B-B2CE9C539E4F}">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27C8E7E9-58AF-4135-A594-BF4A73766BA6}">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C6563346-E40C-49C6-AC16-AE954BC5A6E2}">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38A5F8C0-66B7-4EF5-A379-055CF1BB7918}">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CFF4A55A-0175-44DB-856E-73A053217965}">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216FA779-AD40-4981-B116-51091B0AAD0C}">
      <text>
        <r>
          <rPr>
            <sz val="9"/>
            <color indexed="81"/>
            <rFont val="Arial"/>
            <family val="2"/>
          </rPr>
          <t xml:space="preserve">  Informe o número de registro no Conselho Regional de Contabilidade do contador responsável.</t>
        </r>
      </text>
    </comment>
    <comment ref="AD178" authorId="0" shapeId="0" xr:uid="{2A9D0AD3-129E-40E8-8CC5-ED0C914C38B6}">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Angelo Giuseppe Povoleri Fuchs</author>
    <author>Jessica Salles Tardim de Mattos</author>
    <author>Rafael Costa Jordao</author>
    <author>Juan Marcos Gomes Cardoso</author>
  </authors>
  <commentList>
    <comment ref="O3" authorId="0" shapeId="0" xr:uid="{EA81C4E6-496E-4AB4-9989-7AE2AE158090}">
      <text>
        <r>
          <rPr>
            <sz val="9"/>
            <color indexed="81"/>
            <rFont val="Arial"/>
            <family val="2"/>
          </rPr>
          <t xml:space="preserve">  </t>
        </r>
        <r>
          <rPr>
            <b/>
            <u/>
            <sz val="9"/>
            <color indexed="81"/>
            <rFont val="Arial"/>
            <family val="2"/>
          </rPr>
          <t>Comentário Interno da Finep</t>
        </r>
        <r>
          <rPr>
            <sz val="9"/>
            <color indexed="81"/>
            <rFont val="Arial"/>
            <family val="2"/>
          </rPr>
          <t xml:space="preserve">: Este campo deve ser preenchido obrigatoriamente com o nome do Departamento que realizará a gestão do contrato e o nome+matrícula do fiscal.
</t>
        </r>
      </text>
    </comment>
    <comment ref="I17" authorId="0" shapeId="0" xr:uid="{29E0EBC7-1A0F-4DF7-85FC-09801873C5C7}">
      <text>
        <r>
          <rPr>
            <sz val="8"/>
            <color indexed="81"/>
            <rFont val="Tahoma"/>
            <family val="2"/>
          </rPr>
          <t xml:space="preserve">  </t>
        </r>
        <r>
          <rPr>
            <b/>
            <u/>
            <sz val="9"/>
            <color indexed="81"/>
            <rFont val="Arial"/>
            <family val="2"/>
          </rPr>
          <t>Comentário interno para a  Finep</t>
        </r>
        <r>
          <rPr>
            <sz val="9"/>
            <color indexed="81"/>
            <rFont val="Arial"/>
            <family val="2"/>
          </rPr>
          <t>: Use o formulário correto</t>
        </r>
        <r>
          <rPr>
            <b/>
            <sz val="9"/>
            <color indexed="81"/>
            <rFont val="Arial"/>
            <family val="2"/>
          </rPr>
          <t xml:space="preserve"> </t>
        </r>
        <r>
          <rPr>
            <b/>
            <u/>
            <sz val="9"/>
            <color indexed="81"/>
            <rFont val="Arial"/>
            <family val="2"/>
          </rPr>
          <t>de acordo com o contratante (Finep/RJ, Finep/SP, Finep/DF,Finep/Recife,Finep/Florianópolis, Finep/Belém)</t>
        </r>
        <r>
          <rPr>
            <b/>
            <sz val="9"/>
            <color indexed="81"/>
            <rFont val="Arial"/>
            <family val="2"/>
          </rPr>
          <t xml:space="preserve">, </t>
        </r>
        <r>
          <rPr>
            <sz val="9"/>
            <color indexed="81"/>
            <rFont val="Arial"/>
            <family val="2"/>
          </rPr>
          <t xml:space="preserve">cujos dados já estarão previamentes preenchidos. 
  </t>
        </r>
      </text>
    </comment>
    <comment ref="AB23" authorId="0" shapeId="0" xr:uid="{B89C5243-3937-45C2-826D-1D64EE206B7F}">
      <text>
        <r>
          <rPr>
            <sz val="9"/>
            <color indexed="81"/>
            <rFont val="Arial"/>
            <family val="2"/>
          </rPr>
          <t xml:space="preserve">  </t>
        </r>
        <r>
          <rPr>
            <b/>
            <u/>
            <sz val="9"/>
            <color indexed="81"/>
            <rFont val="Arial"/>
            <family val="2"/>
          </rPr>
          <t>Atenção:</t>
        </r>
        <r>
          <rPr>
            <sz val="9"/>
            <color indexed="81"/>
            <rFont val="Arial"/>
            <family val="2"/>
          </rPr>
          <t xml:space="preserve"> Preencha os campos a seguir com base no escopo de fornecimento e de contratação.</t>
        </r>
      </text>
    </comment>
    <comment ref="H27" authorId="0" shapeId="0" xr:uid="{E000E173-024E-41F7-A434-2B07F04C6087}">
      <text>
        <r>
          <rPr>
            <sz val="9"/>
            <color indexed="81"/>
            <rFont val="Arial"/>
            <family val="2"/>
          </rPr>
          <t xml:space="preserve">  Informe a Razão Social </t>
        </r>
        <r>
          <rPr>
            <b/>
            <u/>
            <sz val="9"/>
            <color indexed="81"/>
            <rFont val="Arial"/>
            <family val="2"/>
          </rPr>
          <t>da unidade econômica fornecedora do produto e/ou prestadora do serviço</t>
        </r>
        <r>
          <rPr>
            <sz val="9"/>
            <color indexed="81"/>
            <rFont val="Arial"/>
            <family val="2"/>
          </rPr>
          <t xml:space="preserve"> (ou seu</t>
        </r>
        <r>
          <rPr>
            <b/>
            <sz val="9"/>
            <color indexed="81"/>
            <rFont val="Arial"/>
            <family val="2"/>
          </rPr>
          <t xml:space="preserve"> </t>
        </r>
        <r>
          <rPr>
            <sz val="9"/>
            <color indexed="81"/>
            <rFont val="Arial"/>
            <family val="2"/>
          </rPr>
          <t>nome completo, no caso de contratação de pessoa física).</t>
        </r>
      </text>
    </comment>
    <comment ref="H29" authorId="0" shapeId="0" xr:uid="{7BADB7D6-B1EC-4C76-AF73-7332A0FC6473}">
      <text>
        <r>
          <rPr>
            <sz val="9"/>
            <color indexed="81"/>
            <rFont val="Arial"/>
            <family val="2"/>
          </rPr>
          <t xml:space="preserve">  Informe o Endereço Completo (Logradouro, n°, complemento, Bairro, Cidade, UF e CEP) </t>
        </r>
        <r>
          <rPr>
            <b/>
            <u/>
            <sz val="9"/>
            <color indexed="81"/>
            <rFont val="Arial"/>
            <family val="2"/>
          </rPr>
          <t>da unidade econômica fornecedora do produto e/ou prestadora do serviço</t>
        </r>
        <r>
          <rPr>
            <sz val="9"/>
            <color indexed="81"/>
            <rFont val="Arial"/>
            <family val="2"/>
          </rPr>
          <t xml:space="preserve">.  </t>
        </r>
      </text>
    </comment>
    <comment ref="B32" authorId="1" shapeId="0" xr:uid="{E7F5B93D-BB4A-4C85-B4EB-A6C2F376C5CE}">
      <text>
        <r>
          <rPr>
            <sz val="9"/>
            <color indexed="81"/>
            <rFont val="Segoe UI"/>
            <family val="2"/>
          </rPr>
          <t>Incluir o endereço de e-mail do setor ou pessoas responsáveis pela emissão de nota fiscal.</t>
        </r>
      </text>
    </comment>
    <comment ref="S34" authorId="2" shapeId="0" xr:uid="{4B6D50CD-365B-42C5-857E-F8311F68564A}">
      <text>
        <r>
          <rPr>
            <sz val="9"/>
            <color indexed="81"/>
            <rFont val="Arial"/>
            <family val="2"/>
          </rPr>
          <t xml:space="preserve">  Informe o CNPJ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xx.xxx.xxx/xxxx-xx</t>
        </r>
        <r>
          <rPr>
            <sz val="9"/>
            <color indexed="81"/>
            <rFont val="Arial"/>
            <family val="2"/>
          </rPr>
          <t>.</t>
        </r>
      </text>
    </comment>
    <comment ref="T36" authorId="3" shapeId="0" xr:uid="{515EB4E9-ECA6-43EB-B7C4-55D429DE14C3}">
      <text>
        <r>
          <rPr>
            <sz val="9"/>
            <color indexed="81"/>
            <rFont val="Arial"/>
            <family val="2"/>
          </rPr>
          <t xml:space="preserve">  Nesta opção será exigido o </t>
        </r>
        <r>
          <rPr>
            <b/>
            <u/>
            <sz val="9"/>
            <color indexed="81"/>
            <rFont val="Arial"/>
            <family val="2"/>
          </rPr>
          <t>Certificado de Entidade Beneficente de Assistência Social (CEBAS)</t>
        </r>
        <r>
          <rPr>
            <sz val="9"/>
            <color indexed="81"/>
            <rFont val="Arial"/>
            <family val="2"/>
          </rPr>
          <t xml:space="preserve"> </t>
        </r>
        <r>
          <rPr>
            <b/>
            <u/>
            <sz val="9"/>
            <color indexed="81"/>
            <rFont val="Arial"/>
            <family val="2"/>
          </rPr>
          <t>e a</t>
        </r>
        <r>
          <rPr>
            <sz val="9"/>
            <color indexed="81"/>
            <rFont val="Arial"/>
            <family val="2"/>
          </rPr>
          <t xml:space="preserve"> </t>
        </r>
        <r>
          <rPr>
            <b/>
            <u/>
            <sz val="9"/>
            <color indexed="81"/>
            <rFont val="Arial"/>
            <family val="2"/>
          </rPr>
          <t>Declaração nos moldes do Anexo II</t>
        </r>
        <r>
          <rPr>
            <sz val="9"/>
            <color indexed="81"/>
            <rFont val="Arial"/>
            <family val="2"/>
          </rPr>
          <t>, conforme art. 6°, § 6º e 7º da IN RFB 1234/2012, alterada pela IN RFB 1540/2015.</t>
        </r>
      </text>
    </comment>
    <comment ref="S37" authorId="0" shapeId="0" xr:uid="{671CD6DF-CE4A-420D-8981-5F48F7BDD52F}">
      <text>
        <r>
          <rPr>
            <sz val="9"/>
            <color indexed="81"/>
            <rFont val="Arial"/>
            <family val="2"/>
          </rPr>
          <t xml:space="preserve">  Informe o número da Inscrição Estadual </t>
        </r>
        <r>
          <rPr>
            <b/>
            <u/>
            <sz val="9"/>
            <color indexed="81"/>
            <rFont val="Arial"/>
            <family val="2"/>
          </rPr>
          <t>da unidade econômica fornecedora do produto e/ou prestadora do serviço</t>
        </r>
        <r>
          <rPr>
            <sz val="9"/>
            <color indexed="81"/>
            <rFont val="Arial"/>
            <family val="2"/>
          </rPr>
          <t xml:space="preserve"> com pontos, barras e traços, caso existam. </t>
        </r>
        <r>
          <rPr>
            <b/>
            <u/>
            <sz val="9"/>
            <color indexed="81"/>
            <rFont val="Arial"/>
            <family val="2"/>
          </rPr>
          <t>Ex 14.837/983-15</t>
        </r>
        <r>
          <rPr>
            <sz val="9"/>
            <color indexed="81"/>
            <rFont val="Arial"/>
            <family val="2"/>
          </rPr>
          <t xml:space="preserve">. Caso seja isenta de Inscrição Estadual, escreva a palavra </t>
        </r>
        <r>
          <rPr>
            <b/>
            <u/>
            <sz val="9"/>
            <color indexed="81"/>
            <rFont val="Arial"/>
            <family val="2"/>
          </rPr>
          <t>ISENTA</t>
        </r>
        <r>
          <rPr>
            <sz val="9"/>
            <color indexed="81"/>
            <rFont val="Arial"/>
            <family val="2"/>
          </rPr>
          <t>.</t>
        </r>
      </text>
    </comment>
    <comment ref="S38" authorId="0" shapeId="0" xr:uid="{CCA9CD53-F0D1-4967-97C9-762A5A2872C3}">
      <text>
        <r>
          <rPr>
            <sz val="9"/>
            <color indexed="81"/>
            <rFont val="Tahoma"/>
            <family val="2"/>
          </rPr>
          <t xml:space="preserve">  </t>
        </r>
        <r>
          <rPr>
            <sz val="9"/>
            <color indexed="81"/>
            <rFont val="Arial"/>
            <family val="2"/>
          </rPr>
          <t xml:space="preserve">Informe o número da Inscrição Municipal </t>
        </r>
        <r>
          <rPr>
            <b/>
            <u/>
            <sz val="9"/>
            <color indexed="81"/>
            <rFont val="Arial"/>
            <family val="2"/>
          </rPr>
          <t>da unidade econômica fornecedora do produto e/ou prestadoraprestadora do serviço</t>
        </r>
        <r>
          <rPr>
            <sz val="9"/>
            <color indexed="81"/>
            <rFont val="Arial"/>
            <family val="2"/>
          </rPr>
          <t xml:space="preserve"> com pontos, barras e traços, caso existam. </t>
        </r>
        <r>
          <rPr>
            <b/>
            <sz val="9"/>
            <color indexed="81"/>
            <rFont val="Arial"/>
            <family val="2"/>
          </rPr>
          <t>Ex 5.328/9-20</t>
        </r>
        <r>
          <rPr>
            <sz val="9"/>
            <color indexed="81"/>
            <rFont val="Arial"/>
            <family val="2"/>
          </rPr>
          <t xml:space="preserve">. Caso seja isenta de Inscrição Municipal, escreva a palavra </t>
        </r>
        <r>
          <rPr>
            <b/>
            <u/>
            <sz val="9"/>
            <color indexed="81"/>
            <rFont val="Arial"/>
            <family val="2"/>
          </rPr>
          <t>ISENTA</t>
        </r>
        <r>
          <rPr>
            <sz val="9"/>
            <color indexed="81"/>
            <rFont val="Arial"/>
            <family val="2"/>
          </rPr>
          <t>.</t>
        </r>
      </text>
    </comment>
    <comment ref="S39" authorId="2" shapeId="0" xr:uid="{1B445650-4B1C-4755-89B6-FF5A3C2E86F0}">
      <text>
        <r>
          <rPr>
            <sz val="9"/>
            <color indexed="81"/>
            <rFont val="Arial"/>
            <family val="2"/>
          </rPr>
          <t xml:space="preserve">  Informe o CFOP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t>
        </r>
        <r>
          <rPr>
            <b/>
            <sz val="9"/>
            <color indexed="81"/>
            <rFont val="Arial"/>
            <family val="2"/>
          </rPr>
          <t xml:space="preserve">
  A consulta ao código CFOP pode ser obtida no seguinte link: 
 https://www1.fazenda.gov.br/confaz/
</t>
        </r>
        <r>
          <rPr>
            <sz val="9"/>
            <color indexed="81"/>
            <rFont val="Arial"/>
            <family val="2"/>
          </rPr>
          <t xml:space="preserve"> 
  No caso específico de fornecimento de produtos ou prestação de serviços </t>
        </r>
        <r>
          <rPr>
            <b/>
            <u/>
            <sz val="9"/>
            <color indexed="81"/>
            <rFont val="Arial"/>
            <family val="2"/>
          </rPr>
          <t>TRIBUTADOS pelo ICMS:</t>
        </r>
        <r>
          <rPr>
            <sz val="9"/>
            <color indexed="81"/>
            <rFont val="Arial"/>
            <family val="2"/>
          </rPr>
          <t xml:space="preserve">
  O Sistema BNDES não é contribuinte do ICMS, por isso, não se aplicam as alíquotas interestaduais. Logo, o código CFOP a ser preenchido na DIF deverá ser o destinado a </t>
        </r>
        <r>
          <rPr>
            <b/>
            <u/>
            <sz val="9"/>
            <color indexed="81"/>
            <rFont val="Arial"/>
            <family val="2"/>
          </rPr>
          <t>NÃO CONTRIBUINTE</t>
        </r>
        <r>
          <rPr>
            <sz val="9"/>
            <color indexed="81"/>
            <rFont val="Arial"/>
            <family val="2"/>
          </rPr>
          <t xml:space="preserve">.
Como exemplo, no caso de venda de mercadoria deve ser utilizado o código </t>
        </r>
        <r>
          <rPr>
            <b/>
            <sz val="9"/>
            <color indexed="81"/>
            <rFont val="Arial"/>
            <family val="2"/>
          </rPr>
          <t>5107</t>
        </r>
        <r>
          <rPr>
            <sz val="9"/>
            <color indexed="81"/>
            <rFont val="Arial"/>
            <family val="2"/>
          </rPr>
          <t xml:space="preserve"> (quando Fornecedor e Contratante estiverem domiciliados no mesmo Estado) ou o código </t>
        </r>
        <r>
          <rPr>
            <b/>
            <sz val="9"/>
            <color indexed="81"/>
            <rFont val="Arial"/>
            <family val="2"/>
          </rPr>
          <t>6107</t>
        </r>
        <r>
          <rPr>
            <sz val="9"/>
            <color indexed="81"/>
            <rFont val="Arial"/>
            <family val="2"/>
          </rPr>
          <t xml:space="preserve"> (quando Fornecedor e Contratante estiverem domiciliados em Estados diferentes) específicos para </t>
        </r>
        <r>
          <rPr>
            <b/>
            <u/>
            <sz val="9"/>
            <color indexed="81"/>
            <rFont val="Arial"/>
            <family val="2"/>
          </rPr>
          <t>NÃO CONTRIBUINTE</t>
        </r>
        <r>
          <rPr>
            <sz val="9"/>
            <color indexed="81"/>
            <rFont val="Arial"/>
            <family val="2"/>
          </rPr>
          <t xml:space="preserve">.  
 No caso específico de prestação de serviços </t>
        </r>
        <r>
          <rPr>
            <b/>
            <u/>
            <sz val="9"/>
            <color indexed="81"/>
            <rFont val="Arial"/>
            <family val="2"/>
          </rPr>
          <t>NÃO TRIBUTADOS</t>
        </r>
        <r>
          <rPr>
            <u/>
            <sz val="9"/>
            <color indexed="81"/>
            <rFont val="Arial"/>
            <family val="2"/>
          </rPr>
          <t xml:space="preserve"> </t>
        </r>
        <r>
          <rPr>
            <b/>
            <u/>
            <sz val="9"/>
            <color indexed="81"/>
            <rFont val="Arial"/>
            <family val="2"/>
          </rPr>
          <t>pelo ICMS</t>
        </r>
        <r>
          <rPr>
            <sz val="9"/>
            <color indexed="81"/>
            <rFont val="Arial"/>
            <family val="2"/>
          </rPr>
          <t xml:space="preserve">, favor marcar:
      </t>
        </r>
        <r>
          <rPr>
            <b/>
            <sz val="9"/>
            <color indexed="81"/>
            <rFont val="Arial"/>
            <family val="2"/>
          </rPr>
          <t xml:space="preserve">5933 - </t>
        </r>
        <r>
          <rPr>
            <sz val="9"/>
            <color indexed="81"/>
            <rFont val="Arial"/>
            <family val="2"/>
          </rPr>
          <t xml:space="preserve">quando o serviço estiver sendo prestado por empresa </t>
        </r>
        <r>
          <rPr>
            <b/>
            <sz val="9"/>
            <color indexed="81"/>
            <rFont val="Arial"/>
            <family val="2"/>
          </rPr>
          <t xml:space="preserve">domiciliada no Estado do Rio de Janeiro; </t>
        </r>
        <r>
          <rPr>
            <sz val="9"/>
            <color indexed="81"/>
            <rFont val="Arial"/>
            <family val="2"/>
          </rPr>
          <t xml:space="preserve">  ou
      </t>
        </r>
        <r>
          <rPr>
            <b/>
            <sz val="9"/>
            <color indexed="81"/>
            <rFont val="Arial"/>
            <family val="2"/>
          </rPr>
          <t>6933 -</t>
        </r>
        <r>
          <rPr>
            <sz val="9"/>
            <color indexed="81"/>
            <rFont val="Arial"/>
            <family val="2"/>
          </rPr>
          <t xml:space="preserve"> quando o serviço estiver sendo prestado por empresa </t>
        </r>
        <r>
          <rPr>
            <b/>
            <sz val="9"/>
            <color indexed="81"/>
            <rFont val="Arial"/>
            <family val="2"/>
          </rPr>
          <t>domiciliada fora do Estado do Rio de Janeiro.</t>
        </r>
        <r>
          <rPr>
            <sz val="9"/>
            <color indexed="81"/>
            <rFont val="Arial"/>
            <family val="2"/>
          </rPr>
          <t xml:space="preserve">
  O CFOP identifica a natureza de circulação da mercadoria ou a prestação de serviço de transportes, definindo a incidência do ICMS.</t>
        </r>
      </text>
    </comment>
    <comment ref="S40" authorId="2" shapeId="0" xr:uid="{9B5EF735-1A5C-4498-93D3-A36C59F2D2C7}">
      <text>
        <r>
          <rPr>
            <sz val="9"/>
            <color indexed="81"/>
            <rFont val="Arial"/>
            <family val="2"/>
          </rPr>
          <t xml:space="preserve">  Preencha o código NCM </t>
        </r>
        <r>
          <rPr>
            <b/>
            <u/>
            <sz val="9"/>
            <color indexed="81"/>
            <rFont val="Arial"/>
            <family val="2"/>
          </rPr>
          <t>da unidade econômica fornecedora do produto e/ou prestadora do serviço</t>
        </r>
        <r>
          <rPr>
            <sz val="9"/>
            <color indexed="81"/>
            <rFont val="Arial"/>
            <family val="2"/>
          </rPr>
          <t xml:space="preserve"> no seguinte formato: </t>
        </r>
        <r>
          <rPr>
            <b/>
            <u/>
            <sz val="9"/>
            <color indexed="81"/>
            <rFont val="Arial"/>
            <family val="2"/>
          </rPr>
          <t>xxxxxx.xx</t>
        </r>
        <r>
          <rPr>
            <sz val="9"/>
            <color indexed="81"/>
            <rFont val="Arial"/>
            <family val="2"/>
          </rPr>
          <t xml:space="preserve">
  Caso o código NCM não seja aplicável à mercadoria a ser adquirida ou o que esteja sendo contratado seja um serviço, favor informar </t>
        </r>
        <r>
          <rPr>
            <b/>
            <u/>
            <sz val="9"/>
            <color indexed="81"/>
            <rFont val="Arial"/>
            <family val="2"/>
          </rPr>
          <t>N/A</t>
        </r>
        <r>
          <rPr>
            <sz val="9"/>
            <color indexed="81"/>
            <rFont val="Arial"/>
            <family val="2"/>
          </rPr>
          <t xml:space="preserve"> (Não Aplicável).
  A consulta ao código NCM pode ser obtida no link:  </t>
        </r>
        <r>
          <rPr>
            <b/>
            <sz val="9"/>
            <color indexed="81"/>
            <rFont val="Arial"/>
            <family val="2"/>
          </rPr>
          <t>http://www4.receita.fazenda.gov.br/simulador/PesquisarNCM.jsp</t>
        </r>
        <r>
          <rPr>
            <sz val="9"/>
            <color indexed="81"/>
            <rFont val="Arial"/>
            <family val="2"/>
          </rPr>
          <t xml:space="preserve">
  Qualquer mercadoria, importada ou comprada no Brasil, deve ter um código NCM na sua documentação legal. </t>
        </r>
      </text>
    </comment>
    <comment ref="D41" authorId="0" shapeId="0" xr:uid="{A4C3AD6B-98E0-4E62-BD66-3D417AA342E6}">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SIMPLES NACIONAL</t>
        </r>
      </text>
    </comment>
    <comment ref="D42" authorId="0" shapeId="0" xr:uid="{CB512831-991F-4BCD-BA84-FC56F88CEF15}">
      <text>
        <r>
          <rPr>
            <sz val="9"/>
            <color indexed="81"/>
            <rFont val="Arial"/>
            <family val="2"/>
          </rPr>
          <t xml:space="preserve">  Marque com um </t>
        </r>
        <r>
          <rPr>
            <b/>
            <u/>
            <sz val="9"/>
            <color indexed="81"/>
            <rFont val="Arial"/>
            <family val="2"/>
          </rPr>
          <t>X</t>
        </r>
        <r>
          <rPr>
            <sz val="9"/>
            <color indexed="81"/>
            <rFont val="Arial"/>
            <family val="2"/>
          </rPr>
          <t xml:space="preserve"> se é optante ou não pelo MEI - Micro Empreendedor Individual</t>
        </r>
      </text>
    </comment>
    <comment ref="N48" authorId="0" shapeId="0" xr:uid="{4305C03F-554F-4CA8-A011-B2D49CE523EC}">
      <text>
        <r>
          <rPr>
            <sz val="9"/>
            <color indexed="81"/>
            <rFont val="Arial"/>
            <family val="2"/>
          </rPr>
          <t xml:space="preserve">  Marque </t>
        </r>
        <r>
          <rPr>
            <b/>
            <u/>
            <sz val="9"/>
            <color indexed="81"/>
            <rFont val="Arial"/>
            <family val="2"/>
          </rPr>
          <t>um</t>
        </r>
        <r>
          <rPr>
            <sz val="9"/>
            <color indexed="81"/>
            <rFont val="Arial"/>
            <family val="2"/>
          </rPr>
          <t xml:space="preserve"> dos quadro abaixo, de acordo com o fornecimento:
        □  PRODUTO (produto(s) ou mercadorias(s))
        □ SERVIÇO (serviço(s))
        □ PRODUTO E SERVIÇOS (produto(s) ou mercadorias(s) </t>
        </r>
        <r>
          <rPr>
            <b/>
            <u/>
            <sz val="9"/>
            <color indexed="81"/>
            <rFont val="Arial"/>
            <family val="2"/>
          </rPr>
          <t>E</t>
        </r>
        <r>
          <rPr>
            <sz val="9"/>
            <color indexed="81"/>
            <rFont val="Arial"/>
            <family val="2"/>
          </rPr>
          <t xml:space="preserve"> serviço(s)</t>
        </r>
        <r>
          <rPr>
            <sz val="8"/>
            <color indexed="81"/>
            <rFont val="Tahoma"/>
            <family val="2"/>
          </rPr>
          <t xml:space="preserve">
</t>
        </r>
      </text>
    </comment>
    <comment ref="D52" authorId="0" shapeId="0" xr:uid="{4536DA06-63DF-4A3B-A263-EF6B91156F8D}">
      <text>
        <r>
          <rPr>
            <sz val="9"/>
            <color indexed="81"/>
            <rFont val="Arial"/>
            <family val="2"/>
          </rPr>
          <t xml:space="preserve">  Detalhe o escopo do fornecimento, conforme constará no contrato a ser celebrado entre a Finep e </t>
        </r>
        <r>
          <rPr>
            <b/>
            <u/>
            <sz val="9"/>
            <color indexed="81"/>
            <rFont val="Arial"/>
            <family val="2"/>
          </rPr>
          <t>a unidade econômica fornecedora do produto e/ou prestadora do serviço.</t>
        </r>
        <r>
          <rPr>
            <sz val="9"/>
            <color indexed="81"/>
            <rFont val="Arial"/>
            <family val="2"/>
          </rPr>
          <t xml:space="preserve"> Caso não caiba na primeira linha ou seja composto de diversos itens, use as linhas seguintes. Caso precise, insira mais linhas para realizar a descrição completa do fornecimento.
</t>
        </r>
        <r>
          <rPr>
            <b/>
            <u/>
            <sz val="9"/>
            <color indexed="10"/>
            <rFont val="Arial"/>
            <family val="2"/>
          </rPr>
          <t>ATENÇÃO:</t>
        </r>
        <r>
          <rPr>
            <b/>
            <sz val="9"/>
            <color indexed="10"/>
            <rFont val="Arial"/>
            <family val="2"/>
          </rPr>
          <t xml:space="preserve"> No caso de inclusão de linhas, as linhas devem ser inseridas abaixo de todas as demais, para que não ocorra erros de formatação. </t>
        </r>
        <r>
          <rPr>
            <b/>
            <u/>
            <sz val="9"/>
            <color indexed="10"/>
            <rFont val="Arial"/>
            <family val="2"/>
          </rPr>
          <t xml:space="preserve">Clique na última linha deste bloco para inserir nova(s) linha(s), a fim de manter a formatação original, sem erros.
</t>
        </r>
      </text>
    </comment>
    <comment ref="I64" authorId="0" shapeId="0" xr:uid="{D9935FAE-EA88-407F-970C-8010ACE50BA6}">
      <text>
        <r>
          <rPr>
            <sz val="9"/>
            <color indexed="81"/>
            <rFont val="Arial"/>
            <family val="2"/>
          </rPr>
          <t xml:space="preserve">Informe </t>
        </r>
        <r>
          <rPr>
            <b/>
            <u/>
            <sz val="9"/>
            <color indexed="81"/>
            <rFont val="Arial"/>
            <family val="2"/>
          </rPr>
          <t>o valor total do PRODUTO ou  MERCADORIA,</t>
        </r>
        <r>
          <rPr>
            <sz val="9"/>
            <color indexed="81"/>
            <rFont val="Arial"/>
            <family val="2"/>
          </rPr>
          <t xml:space="preserve"> </t>
        </r>
        <r>
          <rPr>
            <b/>
            <u/>
            <sz val="9"/>
            <color indexed="81"/>
            <rFont val="Arial"/>
            <family val="2"/>
          </rPr>
          <t>excluindo o valor do serviço</t>
        </r>
        <r>
          <rPr>
            <sz val="9"/>
            <color indexed="81"/>
            <rFont val="Arial"/>
            <family val="2"/>
          </rPr>
          <t xml:space="preserve">, se houver.
  Nos casos em que o fornecimento do produto e/ou a prestação do serviço for 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ATENÇÃO:</t>
        </r>
        <r>
          <rPr>
            <sz val="9"/>
            <color indexed="10"/>
            <rFont val="Arial"/>
            <family val="2"/>
          </rPr>
          <t xml:space="preserve"> Caso o fornecimento seja composto de PRODUTOS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PRODUTO deve ser preenchido pelo somatório dos PRODUTOS com o mesmo enquadramento tributário.</t>
        </r>
        <r>
          <rPr>
            <sz val="9"/>
            <color indexed="81"/>
            <rFont val="Arial"/>
            <family val="2"/>
          </rPr>
          <t xml:space="preserve">
</t>
        </r>
      </text>
    </comment>
    <comment ref="P64" authorId="0" shapeId="0" xr:uid="{1DE8AD73-129B-4394-940F-5E3160783BAF}">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4" authorId="0" shapeId="0" xr:uid="{307EFBDB-E871-4290-A452-1F1F712B400E}">
      <text>
        <r>
          <rPr>
            <sz val="9"/>
            <color indexed="81"/>
            <rFont val="Arial"/>
            <family val="2"/>
          </rPr>
          <t xml:space="preserve">  Informe em qual (is) </t>
        </r>
        <r>
          <rPr>
            <b/>
            <u/>
            <sz val="9"/>
            <color indexed="81"/>
            <rFont val="Arial"/>
            <family val="2"/>
          </rPr>
          <t>município(s)</t>
        </r>
        <r>
          <rPr>
            <sz val="9"/>
            <color indexed="81"/>
            <rFont val="Arial"/>
            <family val="2"/>
          </rPr>
          <t xml:space="preserve"> os produtos ou mercadorias serão entregues. Ex.: Rio de Janeiro e Recife.</t>
        </r>
      </text>
    </comment>
    <comment ref="I65" authorId="0" shapeId="0" xr:uid="{35DA4285-645E-442C-B635-EDD8D70D52B0}">
      <text>
        <r>
          <rPr>
            <sz val="9"/>
            <color indexed="81"/>
            <rFont val="Arial"/>
            <family val="2"/>
          </rPr>
          <t xml:space="preserve">  Informe o </t>
        </r>
        <r>
          <rPr>
            <b/>
            <u/>
            <sz val="9"/>
            <color indexed="81"/>
            <rFont val="Arial"/>
            <family val="2"/>
          </rPr>
          <t>valor total do SERVIÇO</t>
        </r>
        <r>
          <rPr>
            <sz val="9"/>
            <color indexed="81"/>
            <rFont val="Arial"/>
            <family val="2"/>
          </rPr>
          <t xml:space="preserve">, </t>
        </r>
        <r>
          <rPr>
            <b/>
            <u/>
            <sz val="9"/>
            <color indexed="81"/>
            <rFont val="Arial"/>
            <family val="2"/>
          </rPr>
          <t>excluindo o valor do produto ou mercadoria</t>
        </r>
        <r>
          <rPr>
            <sz val="9"/>
            <color indexed="81"/>
            <rFont val="Arial"/>
            <family val="2"/>
          </rPr>
          <t>, se houver.
  Nos casos em que o fornecimento do produto e/ou a prestação do serviço for</t>
        </r>
        <r>
          <rPr>
            <b/>
            <sz val="9"/>
            <color indexed="81"/>
            <rFont val="Arial"/>
            <family val="2"/>
          </rPr>
          <t xml:space="preserve"> </t>
        </r>
        <r>
          <rPr>
            <sz val="9"/>
            <color indexed="81"/>
            <rFont val="Arial"/>
            <family val="2"/>
          </rPr>
          <t xml:space="preserve">realizada por </t>
        </r>
        <r>
          <rPr>
            <b/>
            <u/>
            <sz val="9"/>
            <color indexed="81"/>
            <rFont val="Arial"/>
            <family val="2"/>
          </rPr>
          <t>mais de uma unidade econômica (matriz e/ou filiais)</t>
        </r>
        <r>
          <rPr>
            <sz val="9"/>
            <color indexed="81"/>
            <rFont val="Arial"/>
            <family val="2"/>
          </rPr>
          <t xml:space="preserve"> deverá ser entregue </t>
        </r>
        <r>
          <rPr>
            <b/>
            <u/>
            <sz val="9"/>
            <color indexed="81"/>
            <rFont val="Arial"/>
            <family val="2"/>
          </rPr>
          <t>uma DIF para cada unidade econômica, com seus respectivos Valores do Produto e/ou Serviço, de acordo com o escopo que ficará à cargo de cada unidade econômica.</t>
        </r>
        <r>
          <rPr>
            <sz val="9"/>
            <color indexed="81"/>
            <rFont val="Arial"/>
            <family val="2"/>
          </rPr>
          <t xml:space="preserve"> Nesse caso, as DIFs de todas as unidades econômicas deverão ser enviadas em conjunto.
</t>
        </r>
        <r>
          <rPr>
            <sz val="9"/>
            <color indexed="81"/>
            <rFont val="Arial"/>
            <family val="2"/>
          </rPr>
          <t xml:space="preserve">
</t>
        </r>
        <r>
          <rPr>
            <b/>
            <u/>
            <sz val="9"/>
            <color indexed="10"/>
            <rFont val="Arial"/>
            <family val="2"/>
          </rPr>
          <t xml:space="preserve">ATENÇÃO: </t>
        </r>
        <r>
          <rPr>
            <sz val="9"/>
            <color indexed="10"/>
            <rFont val="Arial"/>
            <family val="2"/>
          </rPr>
          <t xml:space="preserve">Caso o fornecimento seja composto de SERVIÇOS que estejam sujeitos a </t>
        </r>
        <r>
          <rPr>
            <b/>
            <u/>
            <sz val="9"/>
            <color indexed="10"/>
            <rFont val="Arial"/>
            <family val="2"/>
          </rPr>
          <t>enquadramentos tributários DISTINTOS</t>
        </r>
        <r>
          <rPr>
            <sz val="9"/>
            <color indexed="10"/>
            <rFont val="Arial"/>
            <family val="2"/>
          </rPr>
          <t xml:space="preserve">, deve ser confeccionada </t>
        </r>
        <r>
          <rPr>
            <b/>
            <u/>
            <sz val="9"/>
            <color indexed="10"/>
            <rFont val="Arial"/>
            <family val="2"/>
          </rPr>
          <t>uma DIF para cada</t>
        </r>
        <r>
          <rPr>
            <sz val="9"/>
            <color indexed="10"/>
            <rFont val="Arial"/>
            <family val="2"/>
          </rPr>
          <t xml:space="preserve"> enquadramento tributário. Neste caso, o valor do SERVIÇO deve ser preenchido pelo somatório dos SERVIÇOS com o mesmo enquadramento tributário.</t>
        </r>
      </text>
    </comment>
    <comment ref="P65" authorId="0" shapeId="0" xr:uid="{64832F14-2391-4D1E-8C9A-2CBDAAB03591}">
      <text>
        <r>
          <rPr>
            <sz val="9"/>
            <color indexed="81"/>
            <rFont val="Arial"/>
            <family val="2"/>
          </rPr>
          <t xml:space="preserve">Informe o </t>
        </r>
        <r>
          <rPr>
            <b/>
            <u/>
            <sz val="9"/>
            <color indexed="81"/>
            <rFont val="Arial"/>
            <family val="2"/>
          </rPr>
          <t>município</t>
        </r>
        <r>
          <rPr>
            <sz val="9"/>
            <color indexed="81"/>
            <rFont val="Arial"/>
            <family val="2"/>
          </rPr>
          <t xml:space="preserve"> de emissão do documento fiscal.
Ex.: Rio de Janeiro e Recife.</t>
        </r>
      </text>
    </comment>
    <comment ref="AD65" authorId="0" shapeId="0" xr:uid="{6E5D149B-5353-48F7-9C1E-B4135765A2FB}">
      <text>
        <r>
          <rPr>
            <sz val="9"/>
            <color indexed="81"/>
            <rFont val="Arial"/>
            <family val="2"/>
          </rPr>
          <t xml:space="preserve">Informe em qual (is) </t>
        </r>
        <r>
          <rPr>
            <b/>
            <u/>
            <sz val="9"/>
            <color indexed="81"/>
            <rFont val="Arial"/>
            <family val="2"/>
          </rPr>
          <t>município(s)</t>
        </r>
        <r>
          <rPr>
            <sz val="9"/>
            <color indexed="81"/>
            <rFont val="Arial"/>
            <family val="2"/>
          </rPr>
          <t xml:space="preserve"> os serviços serão prestados.
Ex.: Brasília.</t>
        </r>
      </text>
    </comment>
    <comment ref="I66" authorId="0" shapeId="0" xr:uid="{BA84DD2B-EF17-48CE-ADBE-0A342815D507}">
      <text>
        <r>
          <rPr>
            <sz val="9"/>
            <color indexed="81"/>
            <rFont val="Arial"/>
            <family val="2"/>
          </rPr>
          <t xml:space="preserve">  Essa célula será preenchida </t>
        </r>
        <r>
          <rPr>
            <b/>
            <u/>
            <sz val="9"/>
            <color indexed="81"/>
            <rFont val="Arial"/>
            <family val="2"/>
          </rPr>
          <t>automaticamente</t>
        </r>
        <r>
          <rPr>
            <sz val="9"/>
            <color indexed="81"/>
            <rFont val="Arial"/>
            <family val="2"/>
          </rPr>
          <t xml:space="preserve"> pela soma das duas células acima (Valor Produto + Valor Serviço).</t>
        </r>
      </text>
    </comment>
    <comment ref="M72" authorId="0" shapeId="0" xr:uid="{88563037-D5D7-45A8-A802-FE3D595987DE}">
      <text>
        <r>
          <rPr>
            <sz val="9"/>
            <color indexed="81"/>
            <rFont val="Arial"/>
            <family val="2"/>
          </rPr>
          <t xml:space="preserve">  Marque com um </t>
        </r>
        <r>
          <rPr>
            <b/>
            <u/>
            <sz val="9"/>
            <color indexed="81"/>
            <rFont val="Arial"/>
            <family val="2"/>
          </rPr>
          <t>X</t>
        </r>
        <r>
          <rPr>
            <sz val="9"/>
            <color indexed="81"/>
            <rFont val="Arial"/>
            <family val="2"/>
          </rPr>
          <t xml:space="preserve"> no(s) quadro(s) abaixo o(s) tipo(s) de documento(s) que será(ão) encaminhado(s).
</t>
        </r>
      </text>
    </comment>
    <comment ref="V118" authorId="0" shapeId="0" xr:uid="{4F9D9839-4709-41C1-8846-2672AD240823}">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 alíquota do </t>
        </r>
        <r>
          <rPr>
            <b/>
            <u/>
            <sz val="9"/>
            <color indexed="81"/>
            <rFont val="Arial"/>
            <family val="2"/>
          </rPr>
          <t>ICMS</t>
        </r>
        <r>
          <rPr>
            <sz val="9"/>
            <color indexed="81"/>
            <rFont val="Arial"/>
            <family val="2"/>
          </rPr>
          <t xml:space="preserve"> que incidirá sobre a base de cálculo, conforme legislação estadual aplicável.</t>
        </r>
      </text>
    </comment>
    <comment ref="AC118" authorId="0" shapeId="0" xr:uid="{88C16E44-C3AD-4E26-9EBB-3E91200CED87}">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t>
        </r>
      </text>
    </comment>
    <comment ref="E121" authorId="0" shapeId="0" xr:uid="{F35D93DC-11ED-406B-897F-827D3DD4D1B4}">
      <text>
        <r>
          <rPr>
            <sz val="9"/>
            <color indexed="81"/>
            <rFont val="Arial"/>
            <family val="2"/>
          </rPr>
          <t xml:space="preserve">  Essa célula é preenchida automaticamente a partir do valor informado no campo VALOR BRUTO DO PRODUTO, item 4) CONDIÇÕES DO FORNECIMENTO.
  </t>
        </r>
        <r>
          <rPr>
            <b/>
            <u/>
            <sz val="9"/>
            <color indexed="81"/>
            <rFont val="Arial"/>
            <family val="2"/>
          </rPr>
          <t>Observação:</t>
        </r>
        <r>
          <rPr>
            <sz val="9"/>
            <color indexed="81"/>
            <rFont val="Arial"/>
            <family val="2"/>
          </rPr>
          <t xml:space="preserve"> Se o fornecimento implicar em produtos que estejam sujeitos a </t>
        </r>
        <r>
          <rPr>
            <b/>
            <u/>
            <sz val="9"/>
            <color indexed="81"/>
            <rFont val="Arial"/>
            <family val="2"/>
          </rPr>
          <t>enquadramentos tributários distintos</t>
        </r>
        <r>
          <rPr>
            <sz val="9"/>
            <color indexed="81"/>
            <rFont val="Arial"/>
            <family val="2"/>
          </rPr>
          <t>, preencha uma DIF para cada caso, dividindo respectivamente os valores dos PRODUTOS a serem fornecidos, por enquadramento tributário.</t>
        </r>
      </text>
    </comment>
    <comment ref="J121" authorId="0" shapeId="0" xr:uid="{E8A503DE-6600-40E4-85B8-21B12B90E04C}">
      <text>
        <r>
          <rPr>
            <sz val="9"/>
            <color indexed="81"/>
            <rFont val="Arial"/>
            <family val="2"/>
          </rPr>
          <t xml:space="preserve">  Caso haja </t>
        </r>
        <r>
          <rPr>
            <b/>
            <u/>
            <sz val="9"/>
            <color indexed="81"/>
            <rFont val="Arial"/>
            <family val="2"/>
          </rPr>
          <t>isenção ou imunidade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 xml:space="preserve">SIMPLES NACIONAL, </t>
        </r>
        <r>
          <rPr>
            <sz val="9"/>
            <color indexed="81"/>
            <rFont val="Arial"/>
            <family val="2"/>
          </rPr>
          <t xml:space="preserve">  </t>
        </r>
        <r>
          <rPr>
            <b/>
            <u/>
            <sz val="9"/>
            <color indexed="81"/>
            <rFont val="Arial"/>
            <family val="2"/>
          </rPr>
          <t>ENTIDADES SEM FINS LUCRATIVOS</t>
        </r>
        <r>
          <rPr>
            <sz val="9"/>
            <color indexed="81"/>
            <rFont val="Arial"/>
            <family val="2"/>
          </rPr>
          <t xml:space="preserve"> e</t>
        </r>
        <r>
          <rPr>
            <b/>
            <u/>
            <sz val="9"/>
            <color indexed="81"/>
            <rFont val="Arial"/>
            <family val="2"/>
          </rPr>
          <t xml:space="preserve"> ENTIDADES BENEFICENTES DE ASSISTÊNCIA SOCIAL</t>
        </r>
        <r>
          <rPr>
            <sz val="9"/>
            <color indexed="81"/>
            <rFont val="Arial"/>
            <family val="2"/>
          </rPr>
          <t xml:space="preserve"> 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t>
        </r>
      </text>
    </comment>
    <comment ref="Q121" authorId="0" shapeId="0" xr:uid="{458ED4D0-0CB1-4A17-BE1E-52124FBA01C2}">
      <text>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com base no VALOR DO PRODUTO e nas informações prestadas sobre BENEFÍCIO FISCAL.</t>
        </r>
      </text>
    </comment>
    <comment ref="Y121" authorId="0" shapeId="0" xr:uid="{80358E1E-A7AE-4701-8A59-C26A340EE3FD}">
      <text>
        <r>
          <rPr>
            <sz val="8"/>
            <color indexed="81"/>
            <rFont val="Tahoma"/>
            <family val="2"/>
          </rPr>
          <t xml:space="preserve">  </t>
        </r>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B135" authorId="0" shapeId="0" xr:uid="{4577B2C2-C88C-4C01-ACC6-1196447968C1}">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6" authorId="0" shapeId="0" xr:uid="{FAD9A04F-6905-453C-8279-131C30E066C7}">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7" authorId="0" shapeId="0" xr:uid="{54D4F5B3-36FB-46BC-BB8E-038452235592}">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B138" authorId="0" shapeId="0" xr:uid="{E2EFDFCE-6966-44B5-823B-209A078F809C}">
      <text>
        <r>
          <rPr>
            <sz val="8"/>
            <color indexed="81"/>
            <rFont val="Tahoma"/>
            <family val="2"/>
          </rPr>
          <t xml:space="preserve">  </t>
        </r>
        <r>
          <rPr>
            <sz val="9"/>
            <color indexed="81"/>
            <rFont val="Arial"/>
            <family val="2"/>
          </rPr>
          <t xml:space="preserve">Clique neste campo para acessar a lista de códigos e descrições de serviços da LC 116 - 2003. Confira com código e descrição previamente sugerido pela Finep. 
</t>
        </r>
        <r>
          <rPr>
            <b/>
            <u/>
            <sz val="9"/>
            <color indexed="81"/>
            <rFont val="Arial"/>
            <family val="2"/>
          </rPr>
          <t>Em caso de divergência, contate o fiscal do contrato administrativo na Finep</t>
        </r>
        <r>
          <rPr>
            <sz val="9"/>
            <color indexed="81"/>
            <rFont val="Arial"/>
            <family val="2"/>
          </rPr>
          <t xml:space="preserve">. Caso o fornecimento seja apenas de produto ou mercadoria, sem a prestação de serviço, preencha </t>
        </r>
        <r>
          <rPr>
            <b/>
            <u/>
            <sz val="9"/>
            <color indexed="81"/>
            <rFont val="Arial"/>
            <family val="2"/>
          </rPr>
          <t>N/A</t>
        </r>
        <r>
          <rPr>
            <sz val="9"/>
            <color indexed="81"/>
            <rFont val="Arial"/>
            <family val="2"/>
          </rPr>
          <t xml:space="preserve"> (não aplicável) em toda a linha.
Use uma linha para cada tipo de serviço do fornecimento. Insira mais linhas, caso necessário.
</t>
        </r>
        <r>
          <rPr>
            <b/>
            <u/>
            <sz val="9"/>
            <color indexed="10"/>
            <rFont val="Arial"/>
            <family val="2"/>
          </rPr>
          <t>ATENÇÃO:</t>
        </r>
        <r>
          <rPr>
            <b/>
            <sz val="9"/>
            <color indexed="10"/>
            <rFont val="Arial"/>
            <family val="2"/>
          </rPr>
          <t xml:space="preserve"> Caso seja necessário incluir linhas, clique na última linha de resposta do quadro para inserir nova(s) linha(s), a fim de manter a formatação original, sem erros.</t>
        </r>
      </text>
    </comment>
    <comment ref="V153" authorId="0" shapeId="0" xr:uid="{73C02AD5-55C1-4F3F-BE6C-B15E1569B662}">
      <text>
        <r>
          <rPr>
            <sz val="9"/>
            <color indexed="81"/>
            <rFont val="Arial"/>
            <family val="2"/>
          </rPr>
          <t xml:space="preserve">  Informe a alíquota do </t>
        </r>
        <r>
          <rPr>
            <b/>
            <u/>
            <sz val="9"/>
            <color indexed="81"/>
            <rFont val="Arial"/>
            <family val="2"/>
          </rPr>
          <t>IRPJ</t>
        </r>
        <r>
          <rPr>
            <sz val="9"/>
            <color indexed="81"/>
            <rFont val="Arial"/>
            <family val="2"/>
          </rPr>
          <t xml:space="preserve"> que incidirá sobre a base de cálculo, conforme anexo I da IN RFB n° 1.234/2012.
  Informe as alíquotas do </t>
        </r>
        <r>
          <rPr>
            <b/>
            <u/>
            <sz val="9"/>
            <color indexed="81"/>
            <rFont val="Arial"/>
            <family val="2"/>
          </rPr>
          <t>ICMS, ISS, e INSS</t>
        </r>
        <r>
          <rPr>
            <sz val="9"/>
            <color indexed="81"/>
            <rFont val="Arial"/>
            <family val="2"/>
          </rPr>
          <t xml:space="preserve"> que incidirão sobre a base de cálculo, conforme legislações aplicáveis.</t>
        </r>
      </text>
    </comment>
    <comment ref="AC153" authorId="0" shapeId="0" xr:uid="{260CC87C-97BD-4562-B8C1-2729F884CFCF}">
      <text>
        <r>
          <rPr>
            <sz val="8"/>
            <color indexed="81"/>
            <rFont val="Tahoma"/>
            <family val="2"/>
          </rPr>
          <t xml:space="preserve">  </t>
        </r>
        <r>
          <rPr>
            <sz val="9"/>
            <color indexed="81"/>
            <rFont val="Arial"/>
            <family val="2"/>
          </rPr>
          <t xml:space="preserve">Detalhe artigo/inciso/etc da Lei ou Norma que proporciona BENEFÍCIO FISCAL para cada tributo, caso tenha marcado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Deixe o campo em branco, caso tenha marcado </t>
        </r>
        <r>
          <rPr>
            <b/>
            <u/>
            <sz val="9"/>
            <color indexed="81"/>
            <rFont val="Arial"/>
            <family val="2"/>
          </rPr>
          <t>X</t>
        </r>
        <r>
          <rPr>
            <sz val="9"/>
            <color indexed="81"/>
            <rFont val="Arial"/>
            <family val="2"/>
          </rPr>
          <t xml:space="preserve"> no campo </t>
        </r>
        <r>
          <rPr>
            <b/>
            <u/>
            <sz val="9"/>
            <color indexed="81"/>
            <rFont val="Arial"/>
            <family val="2"/>
          </rPr>
          <t>NÃO.</t>
        </r>
      </text>
    </comment>
    <comment ref="E156" authorId="0" shapeId="0" xr:uid="{B068CB41-8C8F-4255-AE69-AF85E1321730}">
      <text>
        <r>
          <rPr>
            <sz val="9"/>
            <color indexed="81"/>
            <rFont val="Arial"/>
            <family val="2"/>
          </rPr>
          <t xml:space="preserve">  Essa célula é preenchida automaticamente a partir do valor informado no campo VALOR BRUTO DO SERVIÇO, item 4) CONDIÇÕES DO FORNECIMENTO.
  </t>
        </r>
        <r>
          <rPr>
            <b/>
            <u/>
            <sz val="9"/>
            <color indexed="81"/>
            <rFont val="Arial"/>
            <family val="2"/>
          </rPr>
          <t>Observação:</t>
        </r>
        <r>
          <rPr>
            <sz val="9"/>
            <color indexed="81"/>
            <rFont val="Arial"/>
            <family val="2"/>
          </rPr>
          <t xml:space="preserve"> Se o fornecimento implicar em serviços que estejam sujeitos a </t>
        </r>
        <r>
          <rPr>
            <b/>
            <u/>
            <sz val="9"/>
            <color indexed="81"/>
            <rFont val="Arial"/>
            <family val="2"/>
          </rPr>
          <t>enquadramentos tributários distintos</t>
        </r>
        <r>
          <rPr>
            <sz val="9"/>
            <color indexed="81"/>
            <rFont val="Arial"/>
            <family val="2"/>
          </rPr>
          <t>, preencha uma DIF para cada caso, dividindo respectivamente os valores dos SERVIÇOS a serem prestados, por enquadramento tributário.</t>
        </r>
      </text>
    </comment>
    <comment ref="J156" authorId="0" shapeId="0" xr:uid="{AA80FB15-47B3-4A74-AB95-55C4DA1864F8}">
      <text>
        <r>
          <rPr>
            <sz val="9"/>
            <color indexed="81"/>
            <rFont val="Arial"/>
            <family val="2"/>
          </rPr>
          <t xml:space="preserve">  No caso de serviços, </t>
        </r>
        <r>
          <rPr>
            <b/>
            <u/>
            <sz val="9"/>
            <color indexed="81"/>
            <rFont val="Arial"/>
            <family val="2"/>
          </rPr>
          <t>BENEFÍCIO FISCAL</t>
        </r>
        <r>
          <rPr>
            <sz val="9"/>
            <color indexed="81"/>
            <rFont val="Arial"/>
            <family val="2"/>
          </rPr>
          <t xml:space="preserve"> abrange: isenção, imunidade e reduções da base de cálculo ou alíquota.
  Caso haja </t>
        </r>
        <r>
          <rPr>
            <b/>
            <u/>
            <sz val="9"/>
            <color indexed="81"/>
            <rFont val="Arial"/>
            <family val="2"/>
          </rPr>
          <t>BENEFÍCIO FISCAL</t>
        </r>
        <r>
          <rPr>
            <sz val="9"/>
            <color indexed="81"/>
            <rFont val="Arial"/>
            <family val="2"/>
          </rPr>
          <t xml:space="preserve"> de algum tributo, marque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Caso contrário, marque </t>
        </r>
        <r>
          <rPr>
            <b/>
            <u/>
            <sz val="9"/>
            <color indexed="81"/>
            <rFont val="Arial"/>
            <family val="2"/>
          </rPr>
          <t>X</t>
        </r>
        <r>
          <rPr>
            <sz val="9"/>
            <color indexed="81"/>
            <rFont val="Arial"/>
            <family val="2"/>
          </rPr>
          <t xml:space="preserve"> no campo </t>
        </r>
        <r>
          <rPr>
            <b/>
            <u/>
            <sz val="9"/>
            <color indexed="81"/>
            <rFont val="Arial"/>
            <family val="2"/>
          </rPr>
          <t>NÃO</t>
        </r>
        <r>
          <rPr>
            <sz val="9"/>
            <color indexed="81"/>
            <rFont val="Arial"/>
            <family val="2"/>
          </rPr>
          <t xml:space="preserve">.
  Empresas inscritas no </t>
        </r>
        <r>
          <rPr>
            <b/>
            <u/>
            <sz val="9"/>
            <color indexed="81"/>
            <rFont val="Arial"/>
            <family val="2"/>
          </rPr>
          <t>SIMPLES NACIONAL</t>
        </r>
        <r>
          <rPr>
            <b/>
            <sz val="9"/>
            <color indexed="81"/>
            <rFont val="Arial"/>
            <family val="2"/>
          </rPr>
          <t xml:space="preserve">, </t>
        </r>
        <r>
          <rPr>
            <b/>
            <u/>
            <sz val="9"/>
            <color indexed="81"/>
            <rFont val="Arial"/>
            <family val="2"/>
          </rPr>
          <t>ENTIDADES SEM FINS LUCRATIVOS</t>
        </r>
        <r>
          <rPr>
            <b/>
            <sz val="9"/>
            <color indexed="81"/>
            <rFont val="Arial"/>
            <family val="2"/>
          </rPr>
          <t xml:space="preserve"> e </t>
        </r>
        <r>
          <rPr>
            <b/>
            <u/>
            <sz val="9"/>
            <color indexed="81"/>
            <rFont val="Arial"/>
            <family val="2"/>
          </rPr>
          <t>ENTIDADES BENEFICENTES DE ASSISTÊNCIA SOCIAL</t>
        </r>
        <r>
          <rPr>
            <b/>
            <sz val="9"/>
            <color indexed="81"/>
            <rFont val="Arial"/>
            <family val="2"/>
          </rPr>
          <t xml:space="preserve"> </t>
        </r>
        <r>
          <rPr>
            <sz val="9"/>
            <color indexed="81"/>
            <rFont val="Arial"/>
            <family val="2"/>
          </rPr>
          <t xml:space="preserve">devem marcar </t>
        </r>
        <r>
          <rPr>
            <b/>
            <u/>
            <sz val="9"/>
            <color indexed="81"/>
            <rFont val="Arial"/>
            <family val="2"/>
          </rPr>
          <t>X</t>
        </r>
        <r>
          <rPr>
            <sz val="9"/>
            <color indexed="81"/>
            <rFont val="Arial"/>
            <family val="2"/>
          </rPr>
          <t xml:space="preserve"> no campo </t>
        </r>
        <r>
          <rPr>
            <b/>
            <u/>
            <sz val="9"/>
            <color indexed="81"/>
            <rFont val="Arial"/>
            <family val="2"/>
          </rPr>
          <t>SIM</t>
        </r>
        <r>
          <rPr>
            <sz val="9"/>
            <color indexed="81"/>
            <rFont val="Arial"/>
            <family val="2"/>
          </rPr>
          <t xml:space="preserve"> das linhas correspondentes ao IRPJ, CSLL, PIS/PASEP e COFINS.
  Quanto ao INSS, ver observações 4.1 e 4.2 e o enquadramento como cessão de mão-de-obra / empreitada.</t>
        </r>
      </text>
    </comment>
    <comment ref="Q156" authorId="0" shapeId="0" xr:uid="{37FF1A83-0A8B-4738-B9E1-C11C3A6B1D54}">
      <text>
        <r>
          <rPr>
            <sz val="9"/>
            <color indexed="81"/>
            <rFont val="Arial"/>
            <family val="2"/>
          </rPr>
          <t xml:space="preserve">  </t>
        </r>
        <r>
          <rPr>
            <b/>
            <sz val="9"/>
            <color indexed="81"/>
            <rFont val="Arial"/>
            <family val="2"/>
          </rPr>
          <t xml:space="preserve">IRPJ, CSLL, PIS/PASEP, COFINS e ICMS: </t>
        </r>
        <r>
          <rPr>
            <sz val="9"/>
            <color indexed="81"/>
            <rFont val="Arial"/>
            <family val="2"/>
          </rPr>
          <t xml:space="preserve">Estes campos são </t>
        </r>
        <r>
          <rPr>
            <b/>
            <u/>
            <sz val="9"/>
            <color indexed="81"/>
            <rFont val="Arial"/>
            <family val="2"/>
          </rPr>
          <t>preenchidos automaticamente</t>
        </r>
        <r>
          <rPr>
            <sz val="9"/>
            <color indexed="81"/>
            <rFont val="Arial"/>
            <family val="2"/>
          </rPr>
          <t xml:space="preserve"> com base no VALOR DO SERVIÇO e nas informações prestadas sobre BENEFÍCIO FISCAL. 
</t>
        </r>
        <r>
          <rPr>
            <b/>
            <sz val="9"/>
            <color indexed="81"/>
            <rFont val="Arial"/>
            <family val="2"/>
          </rPr>
          <t xml:space="preserve">  ISS e INSS:</t>
        </r>
        <r>
          <rPr>
            <sz val="9"/>
            <color indexed="81"/>
            <rFont val="Arial"/>
            <family val="2"/>
          </rPr>
          <t xml:space="preserve"> Estes campos são </t>
        </r>
        <r>
          <rPr>
            <b/>
            <u/>
            <sz val="9"/>
            <color indexed="81"/>
            <rFont val="Arial"/>
            <family val="2"/>
          </rPr>
          <t>preenchidos automaticamente</t>
        </r>
        <r>
          <rPr>
            <sz val="9"/>
            <color indexed="81"/>
            <rFont val="Arial"/>
            <family val="2"/>
          </rPr>
          <t xml:space="preserve">. Contudo, havendo deduções permitidas pelas legislações aplicáveis, </t>
        </r>
        <r>
          <rPr>
            <b/>
            <u/>
            <sz val="9"/>
            <color indexed="81"/>
            <rFont val="Arial"/>
            <family val="2"/>
          </rPr>
          <t>informe manualmente neste campo</t>
        </r>
        <r>
          <rPr>
            <sz val="9"/>
            <color indexed="81"/>
            <rFont val="Arial"/>
            <family val="2"/>
          </rPr>
          <t xml:space="preserve"> o VALOR DO SERVIÇO </t>
        </r>
        <r>
          <rPr>
            <b/>
            <u/>
            <sz val="9"/>
            <color indexed="81"/>
            <rFont val="Arial"/>
            <family val="2"/>
          </rPr>
          <t>menos</t>
        </r>
        <r>
          <rPr>
            <sz val="9"/>
            <color indexed="81"/>
            <rFont val="Arial"/>
            <family val="2"/>
          </rPr>
          <t xml:space="preserve"> o valor dessas deduções.</t>
        </r>
      </text>
    </comment>
    <comment ref="Y156" authorId="0" shapeId="0" xr:uid="{A8212262-3FE3-444C-9AFE-0684865AA808}">
      <text>
        <r>
          <rPr>
            <sz val="9"/>
            <color indexed="81"/>
            <rFont val="Arial"/>
            <family val="2"/>
          </rPr>
          <t xml:space="preserve">   Os campos referentes aos valores a serem retidos para cada tributo são </t>
        </r>
        <r>
          <rPr>
            <b/>
            <u/>
            <sz val="9"/>
            <color indexed="81"/>
            <rFont val="Arial"/>
            <family val="2"/>
          </rPr>
          <t>preenchidos automaticamente</t>
        </r>
        <r>
          <rPr>
            <sz val="9"/>
            <color indexed="81"/>
            <rFont val="Arial"/>
            <family val="2"/>
          </rPr>
          <t xml:space="preserve"> pela multiplicação da BASE DE CÁLCULO pela ALÍQUOTA.
  </t>
        </r>
        <r>
          <rPr>
            <b/>
            <u/>
            <sz val="9"/>
            <color indexed="81"/>
            <rFont val="Arial"/>
            <family val="2"/>
          </rPr>
          <t>Não há retenção para o caso do ICMS</t>
        </r>
        <r>
          <rPr>
            <sz val="9"/>
            <color indexed="81"/>
            <rFont val="Arial"/>
            <family val="2"/>
          </rPr>
          <t>.</t>
        </r>
      </text>
    </comment>
    <comment ref="Q162" authorId="0" shapeId="0" xr:uid="{B7C32973-8874-4128-902D-9FC5E016F8B8}">
      <text>
        <r>
          <rPr>
            <sz val="9"/>
            <color indexed="81"/>
            <rFont val="Arial"/>
            <family val="2"/>
          </rPr>
          <t xml:space="preserve"> ISS: Conferir base de cálculo considerando benefícios fiscais, se aplicáveis.</t>
        </r>
      </text>
    </comment>
    <comment ref="V162" authorId="0" shapeId="0" xr:uid="{F8D8345D-76BA-4581-9A4D-98DE36043604}">
      <text>
        <r>
          <rPr>
            <sz val="9"/>
            <color indexed="81"/>
            <rFont val="Arial"/>
            <family val="2"/>
          </rPr>
          <t xml:space="preserve">  Nos casos de locação de bens móveis e/ou imóveis, </t>
        </r>
        <r>
          <rPr>
            <b/>
            <u/>
            <sz val="9"/>
            <color indexed="81"/>
            <rFont val="Arial"/>
            <family val="2"/>
          </rPr>
          <t>que não tenham incidência de ISS</t>
        </r>
        <r>
          <rPr>
            <sz val="9"/>
            <color indexed="81"/>
            <rFont val="Arial"/>
            <family val="2"/>
          </rPr>
          <t xml:space="preserve">, marcar o campo </t>
        </r>
        <r>
          <rPr>
            <b/>
            <u/>
            <sz val="9"/>
            <color indexed="81"/>
            <rFont val="Arial"/>
            <family val="2"/>
          </rPr>
          <t>serviço</t>
        </r>
        <r>
          <rPr>
            <sz val="9"/>
            <color indexed="81"/>
            <rFont val="Arial"/>
            <family val="2"/>
          </rPr>
          <t xml:space="preserve"> na página anterior e informar alíquota </t>
        </r>
        <r>
          <rPr>
            <b/>
            <u/>
            <sz val="9"/>
            <color indexed="81"/>
            <rFont val="Arial"/>
            <family val="2"/>
          </rPr>
          <t>zero</t>
        </r>
        <r>
          <rPr>
            <sz val="9"/>
            <color indexed="81"/>
            <rFont val="Arial"/>
            <family val="2"/>
          </rPr>
          <t xml:space="preserve"> no campo ISS.</t>
        </r>
      </text>
    </comment>
    <comment ref="Q163" authorId="0" shapeId="0" xr:uid="{6B81300A-34D4-4AA4-AC62-18ADE54B77AE}">
      <text>
        <r>
          <rPr>
            <sz val="8"/>
            <color indexed="81"/>
            <rFont val="Tahoma"/>
            <family val="2"/>
          </rPr>
          <t xml:space="preserve"> </t>
        </r>
        <r>
          <rPr>
            <sz val="9"/>
            <color indexed="81"/>
            <rFont val="Arial"/>
            <family val="2"/>
          </rPr>
          <t>INSS: Conferir base de cálculo considerando benefícios fiscais, se aplicáveis.</t>
        </r>
      </text>
    </comment>
    <comment ref="V163" authorId="0" shapeId="0" xr:uid="{3E60AF28-FEB1-45ED-9C47-4F9EF910A3E8}">
      <text>
        <r>
          <rPr>
            <sz val="9"/>
            <color indexed="81"/>
            <rFont val="Arial"/>
            <family val="2"/>
          </rPr>
          <t xml:space="preserve">  A alíquota será de 11% ou 3,5%, conforme estabelecido no art. 110 da IN RFB n° 2.110/22 ou no § 6°, art. 7° da Lei n° 12.546/2011.</t>
        </r>
      </text>
    </comment>
    <comment ref="D171" authorId="0" shapeId="0" xr:uid="{68C5A7F1-E1F9-4492-A5A8-E81F792B0C68}">
      <text>
        <r>
          <rPr>
            <sz val="9"/>
            <color indexed="81"/>
            <rFont val="Arial"/>
            <family val="2"/>
          </rPr>
          <t xml:space="preserve">  Informe o nome </t>
        </r>
        <r>
          <rPr>
            <b/>
            <u/>
            <sz val="9"/>
            <color indexed="81"/>
            <rFont val="Arial"/>
            <family val="2"/>
          </rPr>
          <t>completo</t>
        </r>
        <r>
          <rPr>
            <sz val="9"/>
            <color indexed="81"/>
            <rFont val="Arial"/>
            <family val="2"/>
          </rPr>
          <t xml:space="preserve"> do responsável pelas informações.</t>
        </r>
      </text>
    </comment>
    <comment ref="U171" authorId="0" shapeId="0" xr:uid="{D23CC614-56AD-46D7-AAFC-8AC825401287}">
      <text>
        <r>
          <rPr>
            <sz val="9"/>
            <color indexed="81"/>
            <rFont val="Arial"/>
            <family val="2"/>
          </rPr>
          <t xml:space="preserve">  Informe o CPF do responsável pelas informações no formato </t>
        </r>
        <r>
          <rPr>
            <b/>
            <u/>
            <sz val="9"/>
            <color indexed="81"/>
            <rFont val="Arial"/>
            <family val="2"/>
          </rPr>
          <t>xxx.xxx.xxx-xx</t>
        </r>
      </text>
    </comment>
    <comment ref="AH171" authorId="0" shapeId="0" xr:uid="{70D8BF80-7043-4589-9824-1229BE1742EE}">
      <text>
        <r>
          <rPr>
            <sz val="9"/>
            <color indexed="81"/>
            <rFont val="Arial"/>
            <family val="2"/>
          </rPr>
          <t xml:space="preserve">  Informe a função/cargo do responsável pelas informações. Ex.: </t>
        </r>
        <r>
          <rPr>
            <b/>
            <sz val="9"/>
            <color indexed="81"/>
            <rFont val="Arial"/>
            <family val="2"/>
          </rPr>
          <t>Diretor Administrativo.</t>
        </r>
      </text>
    </comment>
    <comment ref="AA174" authorId="0" shapeId="0" xr:uid="{EF30FE67-046B-49FE-8ECF-9C95A55D6BA8}">
      <text>
        <r>
          <rPr>
            <sz val="9"/>
            <color indexed="81"/>
            <rFont val="Arial"/>
            <family val="2"/>
          </rPr>
          <t xml:space="preserve">  Após preencher todas as informações da DIF, imprima e colha as assinaturas </t>
        </r>
        <r>
          <rPr>
            <b/>
            <u/>
            <sz val="9"/>
            <color indexed="81"/>
            <rFont val="Arial"/>
            <family val="2"/>
          </rPr>
          <t>do representante legal da empresa, preferencialmente em conjunto com o contador responsável</t>
        </r>
        <r>
          <rPr>
            <b/>
            <sz val="9"/>
            <color indexed="81"/>
            <rFont val="Arial"/>
            <family val="2"/>
          </rPr>
          <t>.</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no BNDES.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r>
          <rPr>
            <sz val="8"/>
            <color indexed="81"/>
            <rFont val="Tahoma"/>
            <family val="2"/>
          </rPr>
          <t xml:space="preserve">
</t>
        </r>
      </text>
    </comment>
    <comment ref="E178" authorId="0" shapeId="0" xr:uid="{AEF397DF-A741-4858-8459-59B8422C095C}">
      <text>
        <r>
          <rPr>
            <sz val="8"/>
            <color indexed="81"/>
            <rFont val="Tahoma"/>
            <family val="2"/>
          </rPr>
          <t xml:space="preserve">  </t>
        </r>
        <r>
          <rPr>
            <sz val="9"/>
            <color indexed="81"/>
            <rFont val="Arial"/>
            <family val="2"/>
          </rPr>
          <t xml:space="preserve">Informe o </t>
        </r>
        <r>
          <rPr>
            <b/>
            <u/>
            <sz val="9"/>
            <color indexed="81"/>
            <rFont val="Arial"/>
            <family val="2"/>
          </rPr>
          <t>nome completo</t>
        </r>
        <r>
          <rPr>
            <sz val="9"/>
            <color indexed="81"/>
            <rFont val="Arial"/>
            <family val="2"/>
          </rPr>
          <t xml:space="preserve"> do contador responsável.</t>
        </r>
      </text>
    </comment>
    <comment ref="W178" authorId="0" shapeId="0" xr:uid="{73DC8839-0878-4F98-84FC-D157502783E5}">
      <text>
        <r>
          <rPr>
            <sz val="9"/>
            <color indexed="81"/>
            <rFont val="Arial"/>
            <family val="2"/>
          </rPr>
          <t xml:space="preserve">  Informe o número de registro no Conselho Regional de Contabilidade do contador responsável.</t>
        </r>
      </text>
    </comment>
    <comment ref="AD178" authorId="0" shapeId="0" xr:uid="{F2FC42B3-0E74-4F8B-9DB5-615303EE3508}">
      <text>
        <r>
          <rPr>
            <sz val="9"/>
            <color indexed="81"/>
            <rFont val="Arial"/>
            <family val="2"/>
          </rPr>
          <t xml:space="preserve">  Após preencher todas as informações da DIF, imprima e colha </t>
        </r>
        <r>
          <rPr>
            <b/>
            <u/>
            <sz val="9"/>
            <color indexed="81"/>
            <rFont val="Arial"/>
            <family val="2"/>
          </rPr>
          <t>as assinaturas do representante legal da empresa, preferencialmente em conjunto com o contador responsável.</t>
        </r>
        <r>
          <rPr>
            <sz val="9"/>
            <color indexed="81"/>
            <rFont val="Arial"/>
            <family val="2"/>
          </rPr>
          <t xml:space="preserve">
  O(s) documento(s) datado(s) e assinado(s) deverá(ão) ser enviado(s) </t>
        </r>
        <r>
          <rPr>
            <b/>
            <u/>
            <sz val="9"/>
            <color indexed="81"/>
            <rFont val="Arial"/>
            <family val="2"/>
          </rPr>
          <t>pelo Fornecedor</t>
        </r>
        <r>
          <rPr>
            <sz val="9"/>
            <color indexed="81"/>
            <rFont val="Arial"/>
            <family val="2"/>
          </rPr>
          <t xml:space="preserve">, </t>
        </r>
        <r>
          <rPr>
            <b/>
            <u/>
            <sz val="9"/>
            <color indexed="81"/>
            <rFont val="Arial"/>
            <family val="2"/>
          </rPr>
          <t>por meio físico ou eletrônico</t>
        </r>
        <r>
          <rPr>
            <sz val="9"/>
            <color indexed="81"/>
            <rFont val="Arial"/>
            <family val="2"/>
          </rPr>
          <t xml:space="preserve">, </t>
        </r>
        <r>
          <rPr>
            <b/>
            <u/>
            <sz val="9"/>
            <color indexed="81"/>
            <rFont val="Arial"/>
            <family val="2"/>
          </rPr>
          <t xml:space="preserve">ao Gestor do contrato administrativo na FINAME.
</t>
        </r>
        <r>
          <rPr>
            <sz val="9"/>
            <color indexed="81"/>
            <rFont val="Arial"/>
            <family val="2"/>
          </rPr>
          <t xml:space="preserve"> 
  No caso de subcontratação, </t>
        </r>
        <r>
          <rPr>
            <b/>
            <u/>
            <sz val="9"/>
            <color indexed="81"/>
            <rFont val="Arial"/>
            <family val="2"/>
          </rPr>
          <t>o Fornecedor contratado pelo BNDES deverá juntar todas as DIFS dos seus subcontratados, devidamente preenchidas e assinadas, para enviar em conjunto com a sua DIF.</t>
        </r>
        <r>
          <rPr>
            <sz val="9"/>
            <color indexed="81"/>
            <rFont val="Arial"/>
            <family val="2"/>
          </rPr>
          <t xml:space="preserve">
  As abas "Instruções Gerais", LC 116-2003" e "Anexos I e II" não devem ser enviadas.</t>
        </r>
      </text>
    </comment>
  </commentList>
</comments>
</file>

<file path=xl/sharedStrings.xml><?xml version="1.0" encoding="utf-8"?>
<sst xmlns="http://schemas.openxmlformats.org/spreadsheetml/2006/main" count="1664" uniqueCount="538">
  <si>
    <t>1 – Serviços de informática e congêneres.</t>
  </si>
  <si>
    <t>1.01 – Análise e desenvolvimento de sistemas.</t>
  </si>
  <si>
    <t>1.02 – Programação.</t>
  </si>
  <si>
    <t>1.03 – Processamento de dados e congêneres.</t>
  </si>
  <si>
    <t>1.04 – Elaboração de programas de computadores, inclusive de jogos eletrônicos.</t>
  </si>
  <si>
    <t>1.05 – Licenciamento ou cessão de direito de uso de programas de computação.</t>
  </si>
  <si>
    <t>1.06 – Assessoria e consultoria em informática.</t>
  </si>
  <si>
    <t>1.07 – Suporte técnico em informática, inclusive instalação, configuração e manutenção de programas de computação e bancos de dados.</t>
  </si>
  <si>
    <t>1.08 – Planejamento, confecção, manutenção e atualização de páginas eletrônicas.</t>
  </si>
  <si>
    <t>2 – Serviços de pesquisas e desenvolvimento de qualquer natureza.</t>
  </si>
  <si>
    <t>2.01 – Serviços de pesquisas e desenvolvimento de qualquer natureza.</t>
  </si>
  <si>
    <t>3 – Serviços prestados mediante locação, cessão de direito de uso e congêneres.</t>
  </si>
  <si>
    <t>3.01 –   (VETADO)</t>
  </si>
  <si>
    <t>3.02 – Cessão de direito de uso de marcas e de sinais de propaganda.</t>
  </si>
  <si>
    <t>3.03 – Exploração de salões de festas, centro de convenções, escritórios virtuais, stands, quadras esportivas, estádios, ginásios, auditórios, casas de espetáculos, parques de diversões, canchas e congêneres, para realização de eventos ou negócios de qualquer natureza.</t>
  </si>
  <si>
    <t>3.04 – Locação, sublocação, arrendamento, direito de passagem ou permissão de uso, compartilhado ou não, de ferrovia, rodovia, postes, cabos, dutos e condutos de qualquer natureza.</t>
  </si>
  <si>
    <t>3.05 – Cessão de andaimes, palcos, coberturas e outras estruturas de uso temporário.</t>
  </si>
  <si>
    <t>4 – Serviços de saúde, assistência médica e congêneres.</t>
  </si>
  <si>
    <t>4.01 – Medicina e biomedicina.</t>
  </si>
  <si>
    <t>4.02 – Análises clínicas, patologia, eletricidade médica, radioterapia, quimioterapia, ultra-sonografia, ressonância magnética, radiologia, tomografia e congêneres.</t>
  </si>
  <si>
    <t>4.03 – Hospitais, clínicas, laboratórios, sanatórios, manicômios, casas de saúde, prontos-socorros, ambulatórios e congêneres.</t>
  </si>
  <si>
    <t>4.04 – Instrumentação cirúrgica.</t>
  </si>
  <si>
    <t>4.05 – Acupuntura.</t>
  </si>
  <si>
    <t>4.06 – Enfermagem, inclusive serviços auxiliares.</t>
  </si>
  <si>
    <t>4.07 – Serviços farmacêuticos.</t>
  </si>
  <si>
    <t>4.08 – Terapia ocupacional, fisioterapia e fonoaudiologia.</t>
  </si>
  <si>
    <t>4.09 – Terapias de qualquer espécie destinadas ao tratamento físico, orgânico e mental.</t>
  </si>
  <si>
    <t>4.10 – Nutrição.</t>
  </si>
  <si>
    <t>4.11 – Obstetrícia.</t>
  </si>
  <si>
    <t>4.12 – Odontologia.</t>
  </si>
  <si>
    <t>4.13 – Ortóptica.</t>
  </si>
  <si>
    <t>4.14 – Próteses sob encomenda.</t>
  </si>
  <si>
    <t>4.15 – Psicanálise.</t>
  </si>
  <si>
    <t>4.16 – Psicologia.</t>
  </si>
  <si>
    <t>4.17 – Casas de repouso e de recuperação, creches, asilos e congêneres.</t>
  </si>
  <si>
    <t>4.18 – Inseminação artificial, fertilização in vitro e congêneres.</t>
  </si>
  <si>
    <t>4.19 – Bancos de sangue, leite, pele, olhos, óvulos, sêmen e congêneres.</t>
  </si>
  <si>
    <t>a) Os serviços, no todo ou em parte, podem ser enquadrados no Anexo I? (veja aba " Anexos I e II " deste arquivo)</t>
  </si>
  <si>
    <t>b) Os serviços, no todo ou em parte, podem ser enquadrados no Anexo II? (veja aba " Anexos I e II " deste arquivo)</t>
  </si>
  <si>
    <t>4.20 – Coleta de sangue, leite, tecidos, sêmen, órgãos e materiais biológicos de qualquer espécie.</t>
  </si>
  <si>
    <t>4.21 – Unidade de atendimento, assistência ou tratamento móvel e congêneres.</t>
  </si>
  <si>
    <t>4.22 – Planos de medicina de grupo ou individual e convênios para prestação de assistência médica, hospitalar, odontológica e congêneres.</t>
  </si>
  <si>
    <t>4.23 – Outros planos de saúde que se cumpram através de serviços de terceiros contratados, credenciados, cooperados ou apenas pagos pelo operador do plano mediante indicação do beneficiário.</t>
  </si>
  <si>
    <t>5 – Serviços de medicina e assistência veterinária e congêneres.</t>
  </si>
  <si>
    <t>5.01 – Medicina veterinária e zootecnia.</t>
  </si>
  <si>
    <t>5.02 – Hospitais, clínicas, ambulatórios, prontos-socorros e congêneres, na área veterinária.</t>
  </si>
  <si>
    <t>5.03 – Laboratórios de análise na área veterinária.</t>
  </si>
  <si>
    <r>
      <t>Observação 2:</t>
    </r>
    <r>
      <rPr>
        <b/>
        <sz val="9"/>
        <color indexed="10"/>
        <rFont val="Arial"/>
        <family val="2"/>
      </rPr>
      <t xml:space="preserve"> </t>
    </r>
    <r>
      <rPr>
        <sz val="9"/>
        <color indexed="10"/>
        <rFont val="Arial"/>
        <family val="2"/>
      </rPr>
      <t>Se o fornecimento implicar em produtos que estejam sujeitos a enquadramentos tributários distintos, preencha uma DIF para cada caso.</t>
    </r>
  </si>
  <si>
    <r>
      <t>Observação 2:</t>
    </r>
    <r>
      <rPr>
        <sz val="9"/>
        <color indexed="10"/>
        <rFont val="Arial"/>
        <family val="2"/>
      </rPr>
      <t xml:space="preserve"> Se o fornecimento implicar em serviços que estejam sujeitos a enquadramentos tributários distintos, preencha uma DIF para cada caso.</t>
    </r>
  </si>
  <si>
    <t>5.04 – Inseminação artificial, fertilização in vitro e congêneres.</t>
  </si>
  <si>
    <t>5.05 – Bancos de sangue e de órgãos e congêneres.</t>
  </si>
  <si>
    <t>5.06 – Coleta de sangue, leite, tecidos, sêmen, órgãos e materiais biológicos de qualquer espécie.</t>
  </si>
  <si>
    <t>5.07 – Unidade de atendimento, assistência ou tratamento móvel e congêneres.</t>
  </si>
  <si>
    <t>5.08 – Guarda, tratamento, amestramento, embelezamento, alojamento e congêneres.</t>
  </si>
  <si>
    <t>5.09 – Planos de atendimento e assistência médico-veterinária.</t>
  </si>
  <si>
    <t>6 – Serviços de cuidados pessoais, estética, atividades físicas e congêneres.</t>
  </si>
  <si>
    <t>6.01 – Barbearia, cabeleireiros, manicuros, pedicuros e congêneres.</t>
  </si>
  <si>
    <t>6.02 – Esteticistas, tratamento de pele, depilação e congêneres.</t>
  </si>
  <si>
    <t>6.03 – Banhos, duchas, sauna, massagens e congêneres.</t>
  </si>
  <si>
    <t>6.04 – Ginástica, dança, esportes, natação, artes marciais e demais atividades físicas.</t>
  </si>
  <si>
    <t>6.05 – Centros de emagrecimento, spa e congêneres.</t>
  </si>
  <si>
    <t>7 – Serviços relativos a engenharia, arquitetura, geologia, urbanismo, construção civil, manutenção, limpeza, meio ambiente, saneamento e congêneres.</t>
  </si>
  <si>
    <t>7.01 – Engenharia, agronomia, agrimensura, arquitetura, geologia, urbanismo, paisagismo e congêneres.</t>
  </si>
  <si>
    <t>7.02 – 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</si>
  <si>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7.03 – Elaboração de planos diretores, estudos de viabilidade, estudos organizacionais e outros, relacionados com obras e serviços de engenharia; elaboração de anteprojetos, projetos básicos e projetos executivos para trabalhos de engenharia.</t>
  </si>
  <si>
    <t>7.04 – Demolição.</t>
  </si>
  <si>
    <t>7.05 – Reparação, conservação e reforma de edifícios, estradas, pontes, portos e congêneres (exceto o fornecimento de mercadorias produzidas pelo prestador dos serviços, fora do local da prestação dos serviços, que fica sujeito ao ICMS).</t>
  </si>
  <si>
    <t>7.06 – Colocação e instalação de tapetes, carpetes, assoalhos, cortinas, revestimentos de parede, vidros, divisórias, placas de gesso e congêneres, com material fornecido pelo tomador do serviço.</t>
  </si>
  <si>
    <t>7.07 – Recuperação, raspagem, polimento e lustração de pisos e congêneres.</t>
  </si>
  <si>
    <t>7.08 – Calafetação.</t>
  </si>
  <si>
    <t>7.09 – Varrição, coleta, remoção, incineração, tratamento, reciclagem, separação e destinação final de lixo, rejeitos e outros resíduos quaisquer.</t>
  </si>
  <si>
    <t>7.10 – Limpeza, manutenção e conservação de vias e logradouros públicos, imóveis, chaminés, piscinas, parques, jardins e congêneres.</t>
  </si>
  <si>
    <t>7.11 – Decoração e jardinagem, inclusive corte e poda de árvores.</t>
  </si>
  <si>
    <t>7.12 – Controle e tratamento de efluentes de qualquer natureza e de agentes físicos, químicos e biológicos.</t>
  </si>
  <si>
    <t>7.13 – Dedetização, desinfecção, desinsetização, imunização, higienização, desratização, pulverização e congêneres.</t>
  </si>
  <si>
    <t>7.14 –   (VETADO)</t>
  </si>
  <si>
    <t>7.15 –   (VETADO)</t>
  </si>
  <si>
    <t>7.17 – Escoramento, contenção de encostas e serviços congêneres.</t>
  </si>
  <si>
    <t>7.18 – Limpeza e dragagem de rios, portos, canais, baías, lagos, lagoas, represas, açudes e congêneres.</t>
  </si>
  <si>
    <t>7.19 – Acompanhamento e fiscalização da execução de obras de engenharia, arquitetura e urbanismo.</t>
  </si>
  <si>
    <t>7.20 – Aerofotogrametria (inclusive interpretação), cartografia, mapeamento, levantamentos topográficos, batimétricos, geográficos, geodésicos, geológicos, geofísicos e congêneres.</t>
  </si>
  <si>
    <t>7.21 – Pesquisa, perfuração, cimentação, mergulho, perfilagem, concretação, testemunhagem, pescaria, estimulação e outros serviços relacionados com a exploração e explotação de petróleo, gás natural e de outros recursos minerais.</t>
  </si>
  <si>
    <t>7.22 – Nucleação e bombardeamento de nuvens e congêneres.</t>
  </si>
  <si>
    <t>8 – Serviços de educação, ensino, orientação pedagógica e educacional, instrução, treinamento e avaliação pessoal de qualquer grau ou natureza.</t>
  </si>
  <si>
    <t>8.01 – Ensino regular pré-escolar, fundamental, médio e superior.</t>
  </si>
  <si>
    <t xml:space="preserve">limpeza, conservação ou zeladoria, que se constituam em varrição, lavagem, enceramento ou em outros serviços destinados a manter a higiene, o asseio ou a conservação de praias, jardins, rodovias, monumentos, edificações, instalações, dependências, logradouros, vias públicas, pátios ou de áreas de uso comum; </t>
  </si>
  <si>
    <r>
      <t>natureza rural, que se constituam em desmatamento, lenhamento, aração ou gradeamento, capina, colocação o</t>
    </r>
    <r>
      <rPr>
        <b/>
        <sz val="11"/>
        <color indexed="81"/>
        <rFont val="Arial"/>
        <family val="2"/>
      </rPr>
      <t xml:space="preserve">u reparação de cercas, irrigação, adubação, controle de pragas ou de ervas daninhas, plantio, colheita, lavagem, limpeza, manejo de animais, tosquia, inseminação, castração, marcação, ordenhamento e embalagem ou extração de produtos de origem animal ou vegetal; </t>
    </r>
  </si>
  <si>
    <t>preparação de dados para processamento, executados com vistas a viabilizar ou a facilitar o processamento de informações, tais como o escaneamento manual ou a leitura ótica.</t>
  </si>
  <si>
    <t xml:space="preserve">acabamento, que envolvam a conclusão, o preparo final ou a incorporação das últimas partes ou dos componentes de produtos, para o fim de colocá-los em condição de uso; </t>
  </si>
  <si>
    <t xml:space="preserve">embalagem, relacionados com o preparo de produtos ou de mercadorias visando à preservação ou à conservação de suas características para transporte ou guarda; </t>
  </si>
  <si>
    <t xml:space="preserve">coleta ou reciclagem de lixo ou de resíduos, que envolvam a busca, o transporte, a separação, o tratamento ou a transformação de materiais inservíveis ou resultantes de processos produtivos, exceto quando realizados com a utilização de equipamentos tipo contêineres ou caçambas estacionárias; </t>
  </si>
  <si>
    <t xml:space="preserve">hotelaria, que concorram para o atendimento ao hóspede em hotel, pousada, paciente em hospital, clínica ou em outros estabelecimentos do gênero; </t>
  </si>
  <si>
    <t xml:space="preserve">corte ou ligação de serviços públicos, que tenham como objetivo a interrupção ou a conexão do fornecimento de água, de esgoto, de energia elétrica, de gás ou de telecomunicações; </t>
  </si>
  <si>
    <r>
      <t>distribuição, que se constituam em entrega, em locais predeterminados, ainda que em via pública, de bebidas, de</t>
    </r>
    <r>
      <rPr>
        <b/>
        <sz val="11"/>
        <color indexed="81"/>
        <rFont val="Arial"/>
        <family val="2"/>
      </rPr>
      <t xml:space="preserve"> alimentos, de discos, de panfletos, de periódicos, de jornais, de revistas ou de amostras, dentre outros produtos, mesmo que distribuídos no mesmo período a vários contratantes; </t>
    </r>
  </si>
  <si>
    <t xml:space="preserve">treinamento e ensino, assim considerados como o conjunto de serviços envolvidos na transmissão de conhecimentos para a instrução ou para a capacitação de pessoas; </t>
  </si>
  <si>
    <t>Entidade Sem Fins Lucrativos</t>
  </si>
  <si>
    <t xml:space="preserve"> Sim</t>
  </si>
  <si>
    <t>Entidade Beneficente de Assistência Social</t>
  </si>
  <si>
    <t xml:space="preserve"> Não</t>
  </si>
  <si>
    <t>4) SIMPLES NACIONAL, ENTIDADE SEM FINS LUCRATIVOS e ENTIDADE BENEFICENTE DE ASSISTÊNCIA SOCIAL:</t>
  </si>
  <si>
    <t>ENQUADRAMENTOS E RETENÇÕES TRIBUTÁRIAS DOS SERVIÇOS A SEREM PRESTADOS</t>
  </si>
  <si>
    <t>ENQUADRAMENTOS E RETENÇÕES TRIBUTÁRIAS DOS PRODUTOS A SEREM FORNECIDOS</t>
  </si>
  <si>
    <t>ENQUADRAMENTOS E RETENÇÕES TRIBUTÁRIAS</t>
  </si>
  <si>
    <t>1) Antes de começar a preencher,favor  ler a aba Instruções Gerais deste arquivo;</t>
  </si>
  <si>
    <t xml:space="preserve">entrega de contas e de documentos, que tenham como finalidade fazer chegar ao destinatário documentos diversos tais como, conta de água, conta de energia elétrica, conta de telefone, boleto de cobrança, cartão de crédito, mala direta ou similares; </t>
  </si>
  <si>
    <t xml:space="preserve">ligação de medidores, que tenham por objeto a instalação de equipamentos destinados a aferir o consumo ou a utilização de determinado produto ou serviço; </t>
  </si>
  <si>
    <t xml:space="preserve">leitura de medidores, aqueles executados, periodicamente, para a coleta das informações aferidas por esses equipamentos, tais como a velocidade (radar), o consumo de água, de gás ou de energia elétrica; </t>
  </si>
  <si>
    <t xml:space="preserve">montagem, que envolvam a reunião sistemática, conforme disposição predeterminada em processo industrial ou artesanal, das peças de um dispositivo, de um mecanismo ou de qualquer objeto, de modo que possa funcionar ou atingir o fim a que se destina; </t>
  </si>
  <si>
    <t xml:space="preserve">operação de máquinas, de equipamentos e de veículos relacionados com a sua movimentação ou funcionamento, envolvendo serviços do tipo manobra de veículo, operação de guindaste, painel eletroeletrônico, trator, colheitadeira, moenda, empilhadeira ou caminhão fora-de-estrada; </t>
  </si>
  <si>
    <t xml:space="preserve">operação de pedágio ou de terminal de transporte, que envolvam a manutenção, a conservação, a limpeza ou o aparelhamento de terminal de passageiros terrestre, aéreo ou aquático, de rodovia, de via pública, e que envolvam serviços prestados diretamente aos usuários; </t>
  </si>
  <si>
    <t xml:space="preserve">operação de transporte de passageiros, inclusive nos casos de concessão ou de subconcessão, envolvendo o deslocamento de pessoas por meio terrestre, aquático ou aéreo; </t>
  </si>
  <si>
    <r>
      <t xml:space="preserve">portaria, recepção ou ascensorista, realizados com vistas ao ordenamento ou ao controle do trânsito de </t>
    </r>
    <r>
      <rPr>
        <u/>
        <sz val="11"/>
        <rFont val="Arial"/>
        <family val="2"/>
      </rPr>
      <t>pessoas</t>
    </r>
    <r>
      <rPr>
        <sz val="11"/>
        <rFont val="Arial"/>
        <family val="2"/>
      </rPr>
      <t xml:space="preserve"> em locais de acesso público ou à distribuição de encomendas ou de documentos; </t>
    </r>
  </si>
  <si>
    <t xml:space="preserve">promoção de vendas ou de eventos, que tenham por finalidade colocar em evidência as qualidades de produtos ou a realização de shows, de feiras, de convenções, de rodeios, de festas ou de jogos; </t>
  </si>
  <si>
    <t>Veja o exemplo abaixo:</t>
  </si>
  <si>
    <t>QUADRO RESUMO: Valor total do contrato de prestação de serviço: R$ 1.000.000,00</t>
  </si>
  <si>
    <t>Prestador do Serviço</t>
  </si>
  <si>
    <t>Dados Cadastrais do Fornecedor</t>
  </si>
  <si>
    <t>Objeto do Fornecimento</t>
  </si>
  <si>
    <t>Incidências tributarias</t>
  </si>
  <si>
    <t>Emissor da Nota Fiscal</t>
  </si>
  <si>
    <t>Contratante 
do 
Serviço</t>
  </si>
  <si>
    <t>Produto: 0</t>
  </si>
  <si>
    <t>Serviço: R$ 600.000,00</t>
  </si>
  <si>
    <t>Serviço: R$ 400.000,00</t>
  </si>
  <si>
    <t>Incidências Tributarias da Filial BSB do Fornecedor</t>
  </si>
  <si>
    <t xml:space="preserve">telefonia ou de telemarketing, que envolvam a operação de centrais ou de aparelhos telefônicos ou de teleatendimento. </t>
  </si>
  <si>
    <t>8.02 – Instrução, treinamento, orientação pedagógica e educacional, avaliação de conhecimentos de qualquer natureza.</t>
  </si>
  <si>
    <t>9 – Serviços relativos a hospedagem, turismo, viagens e congêneres.</t>
  </si>
  <si>
    <t>9.01 – Hospedagem de qualquer natureza em hotéis, apart-service condominiais, flat, apart-hotéis, hotéis residência, residence-service, suite service, hotelaria marítima, motéis, pensões e congêneres; ocupação por temporada com fornecimento de serviço (o valor da alimentação e gorjeta, quando incluído no preço da diária, fica sujeito ao Imposto Sobre Serviços).</t>
  </si>
  <si>
    <t>9.02 – Agenciamento, organização, promoção, intermediação e execução de programas de turismo, passeios, viagens, excursões, hospedagens e congêneres.</t>
  </si>
  <si>
    <t>3) Cada campo tem comentários para auxiliar o preenchimento. Passe o mouse para acessar os comentários;</t>
  </si>
  <si>
    <t xml:space="preserve">digitação, que compreendam a inserção de dados em meio informatizado por operação de teclados ou de similares; </t>
  </si>
  <si>
    <t xml:space="preserve">acondicionamento, compreendendo os serviços envolvidos no processo de colocação ordenada dos produtos quando do seu armazenamento ou transporte, a exemplo de sua colocação em paletes, empilhamento, amarração, dentre outros; </t>
  </si>
  <si>
    <t xml:space="preserve">cobrança, que objetivem o recebimento de quaisquer valores devidos à empresa contratante, ainda que executados periodicamente; </t>
  </si>
  <si>
    <t xml:space="preserve">copa, que envolvam a preparação, o manuseio e a distribuição de todo ou de qualquer produto alimentício; </t>
  </si>
  <si>
    <t xml:space="preserve">manutenção de instalações, de máquinas ou de equipamentos, quando indispensáveis ao seu funcionamento regular e permanente e desde que mantida equipe à disposição da contratante; </t>
  </si>
  <si>
    <r>
      <t xml:space="preserve">recepção, triagem ou movimentação, relacionados ao recebimento, à contagem, à conferência, à seleção ou ao remanejamento de </t>
    </r>
    <r>
      <rPr>
        <u/>
        <sz val="11"/>
        <rFont val="Arial"/>
        <family val="2"/>
      </rPr>
      <t xml:space="preserve">materiais; </t>
    </r>
  </si>
  <si>
    <t xml:space="preserve">secretaria e expediente, quando relacionados com o desempenho de rotinas administrativas; </t>
  </si>
  <si>
    <t xml:space="preserve">saúde, quando prestados por empresas da área da saúde e direcionados ao atendimento de pacientes, tendo em vista avaliar, recuperar, manter ou melhorar o estado físico, mental ou emocional desses pacientes; </t>
  </si>
  <si>
    <t>9.03 – Guias de turismo.</t>
  </si>
  <si>
    <t>10 – Serviços de intermediação e congêneres.</t>
  </si>
  <si>
    <t>10.01 – Agenciamento, corretagem ou intermediação de câmbio, de seguros, de cartões de crédito, de planos de saúde e de planos de previdência privada.</t>
  </si>
  <si>
    <t>10.02 – Agenciamento, corretagem ou intermediação de títulos em geral, valores mobiliários e contratos quaisquer.</t>
  </si>
  <si>
    <t>10.03 – Agenciamento, corretagem ou intermediação de direitos de propriedade industrial, artística ou literária.</t>
  </si>
  <si>
    <t>10.04 – Agenciamento, corretagem ou intermediação de contratos de arrendamento mercantil (leasing), de franquia (franchising) e de faturização (factoring).</t>
  </si>
  <si>
    <t>10.05 – Agenciamento, corretagem ou intermediação de bens móveis ou imóveis, não abrangidos em outros itens ou subitens, inclusive aqueles realizados no âmbito de Bolsas de Mercadorias e Futuros, por quaisquer meios.</t>
  </si>
  <si>
    <t>10.06 – Agenciamento marítimo.</t>
  </si>
  <si>
    <t>10.07 – Agenciamento de notícias.</t>
  </si>
  <si>
    <t>10.08 – Agenciamento de publicidade e propaganda, inclusive o agenciamento de veiculação por quaisquer meios.</t>
  </si>
  <si>
    <t>10.09 – Representação de qualquer natureza, inclusive comercial.</t>
  </si>
  <si>
    <t>10.10 – Distribuição de bens de terceiros.</t>
  </si>
  <si>
    <t>11 – Serviços de guarda, estacionamento, armazenamento, vigilância e congêneres.</t>
  </si>
  <si>
    <t>11.01 – Guarda e estacionamento de veículos terrestres automotores, de aeronaves e de embarcações.</t>
  </si>
  <si>
    <t>11.03 – Escolta, inclusive de veículos e cargas.</t>
  </si>
  <si>
    <t>11.04 – Armazenamento, depósito, carga, descarga, arrumação e guarda de bens de qualquer espécie.</t>
  </si>
  <si>
    <t>12 – Serviços de diversões, lazer, entretenimento e congêneres.</t>
  </si>
  <si>
    <t>12.01 – Espetáculos teatrais.</t>
  </si>
  <si>
    <t>12.02 – Exibições cinematográficas.</t>
  </si>
  <si>
    <t>12.03 – Espetáculos circenses.</t>
  </si>
  <si>
    <t>12.04 – Programas de auditório.</t>
  </si>
  <si>
    <t>12.05 – Parques de diversões, centros de lazer e congêneres.</t>
  </si>
  <si>
    <t>12.06 – Boates, taxi-dancing e congêneres.</t>
  </si>
  <si>
    <t>12.07 – Shows, ballet, danças, desfiles, bailes, óperas, concertos, recitais, festivais e congêneres.</t>
  </si>
  <si>
    <t>12.08 – Feiras, exposições, congressos e congêneres.</t>
  </si>
  <si>
    <t>12.09 – Bilhares, boliches e diversões eletrônicas ou não.</t>
  </si>
  <si>
    <t>12.10 – Corridas e competições de animais.</t>
  </si>
  <si>
    <t>12.11 – Competições esportivas ou de destreza física ou intelectual, com ou sem a participação do espectador.</t>
  </si>
  <si>
    <t>12.12 – Execução de música.</t>
  </si>
  <si>
    <t>12.13 – Produção, mediante ou sem encomenda prévia, de eventos, espetáculos, entrevistas, shows, ballet, danças, desfiles, bailes, teatros, óperas, concertos, recitais, festivais e congêneres.</t>
  </si>
  <si>
    <t>12.14 – Fornecimento de música para ambientes fechados ou não, mediante transmissão por qualquer processo.</t>
  </si>
  <si>
    <t>12.15 – Desfiles de blocos carnavalescos ou folclóricos, trios elétricos e congêneres.</t>
  </si>
  <si>
    <t>12.16 – Exibição de filmes, entrevistas, musicais, espetáculos, shows, concertos, desfiles, óperas, competições esportivas, de destreza intelectual ou congêneres.</t>
  </si>
  <si>
    <t>12.17 – Recreação e animação, inclusive em festas e eventos de qualquer natureza.</t>
  </si>
  <si>
    <t>13 – Serviços relativos a fonografia, fotografia, cinematografia e reprografia.</t>
  </si>
  <si>
    <t>13.01 –   (VETADO)</t>
  </si>
  <si>
    <t>13.02 – Fonografia ou gravação de sons, inclusive trucagem, dublagem, mixagem e congêneres.</t>
  </si>
  <si>
    <t>13.03 – Fotografia e cinematografia, inclusive revelação, ampliação, cópia, reprodução, trucagem e congêneres.</t>
  </si>
  <si>
    <t>13.04 – Reprografia, microfilmagem e digitalização.</t>
  </si>
  <si>
    <t>14 – Serviços relativos a bens de terceiros.</t>
  </si>
  <si>
    <t>14.01 – Lubrificação, limpeza, lustração, revisão, carga e recarga, conserto, restauração, blindagem, manutenção e conservação de máquinas, veículos, aparelhos, equipamentos, motores, elevadores ou de qualquer objeto (exceto peças e partes empregadas, que ficam sujeitas ao ICMS).</t>
  </si>
  <si>
    <t>14.02 – Assistência técnica.</t>
  </si>
  <si>
    <t>14.03 – Recondicionamento de motores (exceto peças e partes empregadas, que ficam sujeitas ao ICMS).</t>
  </si>
  <si>
    <t>14.04 – Recauchutagem ou regeneração de pneus.</t>
  </si>
  <si>
    <t>14.06 – Instalação e montagem de aparelhos, máquinas e equipamentos, inclusive montagem industrial, prestados ao usuário final, exclusivamente com material por ele fornecido.</t>
  </si>
  <si>
    <t>14.07 – Colocação de molduras e congêneres.</t>
  </si>
  <si>
    <t>14.08 – Encadernação, gravação e douração de livros, revistas e congêneres.</t>
  </si>
  <si>
    <t>14.09 – Alfaiataria e costura, quando o material for fornecido pelo usuário final, exceto aviamento.</t>
  </si>
  <si>
    <t>14.10 – Tinturaria e lavanderia.</t>
  </si>
  <si>
    <t>14.11 – Tapeçaria e reforma de estofamentos em geral.</t>
  </si>
  <si>
    <t>14.12 – Funilaria e lanternagem.</t>
  </si>
  <si>
    <t>14.13 – Carpintaria e serralheria.</t>
  </si>
  <si>
    <t>15 – Serviços relacionados ao setor bancário ou financeiro, inclusive aqueles prestados por instituições financeiras autorizadas a funcionar pela União ou por quem de direito.</t>
  </si>
  <si>
    <t>15.01 – Administração de fundos quaisquer, de consórcio, de cartão de crédito ou débito e congêneres, de carteira de clientes, de cheques pré-datados e congêneres.</t>
  </si>
  <si>
    <t>15.02 – Abertura de contas em geral, inclusive conta-corrente, conta de investimentos e aplicação e caderneta de poupança, no País e no exterior, bem como a manutenção das referidas contas ativas e inativas.</t>
  </si>
  <si>
    <t>15.03 – Locação e manutenção de cofres particulares, de terminais eletrônicos, de terminais de atendimento e de bens e equipamentos em geral.</t>
  </si>
  <si>
    <t>15.04 – Fornecimento ou emissão de atestados em geral, inclusive atestado de idoneidade, atestado de capacidade financeira e congêneres.</t>
  </si>
  <si>
    <t>15.05 – Cadastro, elaboração de ficha cadastral, renovação cadastral e congêneres, inclusão ou exclusão no Cadastro de Emitentes de Cheques sem Fundos – CCF ou em quaisquer outros bancos cadastrais.</t>
  </si>
  <si>
    <t>15.06 – Emissão, reemissão e fornecimento de avisos, comprovantes e documentos em geral; abono de firmas; coleta e entrega de documentos, bens e valores; comunicação com outra agência ou com a administração central; licenciamento eletrônico de veículos; transferência de veículos; agenciamento fiduciário ou depositário; devolução de bens em custódia.</t>
  </si>
  <si>
    <t>15.07 – Acesso, movimentação, atendimento e consulta a contas em geral, por qualquer meio ou processo, inclusive por telefone, fac-símile, internet e telex, acesso a terminais de atendimento, inclusive vinte e quatro horas; acesso a outro banco e a rede compartilhada; fornecimento de saldo, extrato e demais informações relativas a contas em geral, por qualquer meio ou processo.</t>
  </si>
  <si>
    <t>15.08 – 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</si>
  <si>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15.09 – Arrendamento mercantil (leasing) de quaisquer bens, inclusive cessão de direitos e obrigações, substituição de garantia, alteração, cancelamento e registro de contrato, e demais serviços relacionados ao arrendamento mercantil (leasing).</t>
  </si>
  <si>
    <t>15.10 – Serviços relacionados a cobranças, recebimentos ou pagamentos em geral, de títulos quaisquer, de contas ou carnês, de câmbio, de tributos e por conta de terceiros, inclusive os efetuados por meio eletrônico, automático ou por máquinas de atendimento; fornecimento de posição de cobrança, recebimento ou pagamento; emissão de carnês, fichas de compensação, impressos e documentos em geral.</t>
  </si>
  <si>
    <t>15.11 – Devolução de títulos, protesto de títulos, sustação de protesto, manutenção de títulos, reapresentação de títulos, e demais serviços a eles relacionados.</t>
  </si>
  <si>
    <t>15.12 – Custódia em geral, inclusive de títulos e valores mobiliários.</t>
  </si>
  <si>
    <t>15.13 – Serviços relacionados a operações de câmbio em geral, edição, alteração, prorrogação, cancelamento e baixa de contrato de câmbio; emissão de registro de exportação ou de crédito; cobrança ou 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</si>
  <si>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15.14 – Fornecimento, emissão, reemissão, renovação e manutenção de cartão magnético, cartão de crédito, cartão de débito, cartão salário e congêneres.</t>
  </si>
  <si>
    <t>15.15 – Compensação de cheques e títulos quaisquer; serviços relacionados a depósito, inclusive depósito identificado, a saque de contas quaisquer, por qualquer meio ou processo, inclusive em terminais eletrônicos e de atendimento.</t>
  </si>
  <si>
    <t>15.16 – Emissão, reemissão, liquidação, alteração, cancelamento e baixa de ordens de pagamento, ordens de crédito e similares, por qualquer meio ou processo; serviços relacionados à transferência de valores, dados, fundos, pagamentos e similares, inclusive entre contas em geral.</t>
  </si>
  <si>
    <t>15.17 – Emissão, fornecimento, devolução, sustação, cancelamento e oposição de cheques quaisquer, avulso ou por talão.</t>
  </si>
  <si>
    <t>15.18 – Serviços relacionados a crédito imobiliário, avaliação e vistoria de imóvel ou obra, análise técnica e jurídica, emissão, reemissão, alteração, transferência e renegociação de contrato, emissão e reemissão do termo de quitação e demais serviços relacionados a crédito imobiliário.</t>
  </si>
  <si>
    <t>16 – Serviços de transporte de natureza municipal.</t>
  </si>
  <si>
    <t>17 – Serviços de apoio técnico, administrativo, jurídico, contábil, comercial e congêneres.</t>
  </si>
  <si>
    <t>17.01 – Assessoria ou consultoria de qualquer natureza, não contida em outros itens desta lista; análise, exame, pesquisa, coleta, compilação e fornecimento de dados e informações de qualquer natureza, inclusive cadastro e similares.</t>
  </si>
  <si>
    <t>17.02 – Datilografia, digitação, estenografia, expediente, secretaria em geral, resposta audível, redação, edição, interpretação, revisão, tradução, apoio e infra-estrutura administrativa e congêneres.</t>
  </si>
  <si>
    <t>17.03 – Planejamento, coordenação, programação ou organização técnica, financeira ou administrativa.</t>
  </si>
  <si>
    <t>17.04 – Recrutamento, agenciamento, seleção e colocação de mão-de-obra.</t>
  </si>
  <si>
    <t>17.05 – Fornecimento de mão-de-obra, mesmo em caráter temporário, inclusive de empregados ou trabalhadores, avulsos ou temporários, contratados pelo prestador de serviço.</t>
  </si>
  <si>
    <t>17.06 – Propaganda e publicidade, inclusive promoção de vendas, planejamento de campanhas ou sistemas de publicidade, elaboração de desenhos, textos e demais materiais publicitários.</t>
  </si>
  <si>
    <t>17.07 –   (VETADO)</t>
  </si>
  <si>
    <t>17.08 – Franquia (franchising).</t>
  </si>
  <si>
    <t>17.09 – Perícias, laudos, exames técnicos e análises técnicas.</t>
  </si>
  <si>
    <t>17.10 – Planejamento, organização e administração de feiras, exposições, congressos e congêneres.</t>
  </si>
  <si>
    <t>17.11 – Organização de festas e recepções; bufê (exceto o fornecimento de alimentação e bebidas, que fica sujeito ao ICMS).</t>
  </si>
  <si>
    <t>17.12 – Administração em geral, inclusive de bens e negócios de terceiros.</t>
  </si>
  <si>
    <t>17.13 – Leilão e congêneres.</t>
  </si>
  <si>
    <t>17.14 – Advocacia.</t>
  </si>
  <si>
    <t>17.15 – Arbitragem de qualquer espécie, inclusive jurídica.</t>
  </si>
  <si>
    <t>17.16 – Auditoria.</t>
  </si>
  <si>
    <t>17.17 – Análise de Organização e Métodos.</t>
  </si>
  <si>
    <t>17.18 – Atuária e cálculos técnicos de qualquer natureza.</t>
  </si>
  <si>
    <t>17.19 – Contabilidade, inclusive serviços técnicos e auxiliares.</t>
  </si>
  <si>
    <t>17.20 – Consultoria e assessoria econômica ou financeira.</t>
  </si>
  <si>
    <t>17.21 – Estatística.</t>
  </si>
  <si>
    <t>17.22 – Cobrança em geral.</t>
  </si>
  <si>
    <t>Consultar os regulamentos de ISS específicos de cada município do(s) local(is) da prestação do serviço, tendo em vista a previsão contida no art. 6° da LC nº 116/2003, especialmente o regulamento do município competente para a cobrança do ISS; e</t>
  </si>
  <si>
    <t>17.23 – Assessoria, análise, avaliação, atendimento, consulta, cadastro, seleção, gerenciamento de informações, administração de contas a receber ou a pagar e em geral, relacionados a operações de faturização (factoring).</t>
  </si>
  <si>
    <t>17.24 – Apresentação de palestras, conferências, seminários e congêneres.</t>
  </si>
  <si>
    <t>18 – Serviços de regulação de sinistros vinculados a contratos de seguros; inspeção e avaliação de riscos para cobertura de contratos de seguros; prevenção e gerência de riscos seguráveis e congêneres.</t>
  </si>
  <si>
    <t>18.01 - Serviços de regulação de sinistros vinculados a contratos de seguros; inspeção e avaliação de riscos para cobertura de contratos de seguros; prevenção e gerência de riscos seguráveis e congêneres.</t>
  </si>
  <si>
    <t>19 – Serviços de distribuição e venda de bilhetes e demais produtos de loteria, bingos, cartões, pules ou cupons de apostas, sorteios, prêmios, inclusive os decorrentes de títulos de capitalização e congêneres.</t>
  </si>
  <si>
    <t>19.01 - Serviços de distribuição e venda de bilhetes e demais produtos de loteria, bingos, cartões, pules ou cupons de apostas, sorteios, prêmios, inclusive os decorrentes de títulos de capitalização e congêneres.</t>
  </si>
  <si>
    <t>20 – Serviços portuários, aeroportuários, ferroportuários, de terminais rodoviários, ferroviários e metroviários.</t>
  </si>
  <si>
    <t>Local 
da prestação do Serviço</t>
  </si>
  <si>
    <t>Dados Cadastrais da Filial Brasília do Fornecedor</t>
  </si>
  <si>
    <t>DIF da Filial Brasília do Fornecedor</t>
  </si>
  <si>
    <t>DIFs a serem preenchidas, assinadas e enviadas</t>
  </si>
  <si>
    <t>Filial Brasília do Fornecedor</t>
  </si>
  <si>
    <t>Condições 
do Fornecimento</t>
  </si>
  <si>
    <t>Parte do Escopo Prestado pela Filial Brasília</t>
  </si>
  <si>
    <t xml:space="preserve">  </t>
  </si>
  <si>
    <t>20.01 – 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</si>
  <si>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20.02 – Serviços aeroportuários, utilização de aeroporto, movimentação de passageiros, armazenagem de qualquer natureza, capatazia, movimentação de aeronaves, serviços de apoio aeroportuários, serviços acessórios, movimentação de mercadorias, logística e congêneres.</t>
  </si>
  <si>
    <t>20.03 – Serviços de terminais rodoviários, ferroviários, metroviários, movimentação de passageiros, mercadorias, inclusive     suas operações, logística e congêneres.</t>
  </si>
  <si>
    <t>21 – Serviços de registros públicos, cartorários e notariais.</t>
  </si>
  <si>
    <t>21.01 - Serviços de registros públicos, cartorários e notariais.</t>
  </si>
  <si>
    <t>22 – Serviços de exploração de rodovia.</t>
  </si>
  <si>
    <t>22.01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</si>
  <si>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23 – Serviços de programação e comunicação visual, desenho industrial e congêneres.</t>
  </si>
  <si>
    <t>23.01 – Serviços de programação e comunicação visual, desenho industrial e congêneres.</t>
  </si>
  <si>
    <t>24 – Serviços de chaveiros, confecção de carimbos, placas, sinalização visual, banners, adesivos e congêneres.</t>
  </si>
  <si>
    <t>24.01 - Serviços de chaveiros, confecção de carimbos, placas, sinalização visual, banners, adesivos e congêneres.</t>
  </si>
  <si>
    <t>25 - Serviços funerários.</t>
  </si>
  <si>
    <t>25.01 – 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</si>
  <si>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25.03 – Planos ou convênio funerários.</t>
  </si>
  <si>
    <t>25.04 – Manutenção e conservação de jazigos e cemitérios.</t>
  </si>
  <si>
    <t>26 – Serviços de coleta, remessa ou entrega de correspondências, documentos, objetos, bens ou valores, inclusive pelos correios e suas agências franqueadas; courrier e congêneres.</t>
  </si>
  <si>
    <t>26.01 – Serviços de coleta, remessa ou entrega de correspondências, documentos, objetos, bens ou valores, inclusive pelos correios e suas agências franqueadas; courrier e congêneres.</t>
  </si>
  <si>
    <t>27 – Serviços de assistência social.</t>
  </si>
  <si>
    <t>27.01 – Serviços de assistência social.</t>
  </si>
  <si>
    <t>28 – Serviços de avaliação de bens e serviços de qualquer natureza.</t>
  </si>
  <si>
    <t>28.01 – Serviços de avaliação de bens e serviços de qualquer natureza.</t>
  </si>
  <si>
    <t>29 – Serviços de biblioteconomia.</t>
  </si>
  <si>
    <t>29.01 – Serviços de biblioteconomia.</t>
  </si>
  <si>
    <t>30 – Serviços de biologia, biotecnologia e química.</t>
  </si>
  <si>
    <t>30.01 – Serviços de biologia, biotecnologia e química.</t>
  </si>
  <si>
    <t>31 – Serviços técnicos em edificações, eletrônica, eletrotécnica, mecânica, telecomunicações e congêneres.</t>
  </si>
  <si>
    <t>31.01 - Serviços técnicos em edificações, eletrônica, eletrotécnica, mecânica, telecomunicações e congêneres.</t>
  </si>
  <si>
    <t>32 – Serviços de desenhos técnicos.</t>
  </si>
  <si>
    <t>32.01 - Serviços de desenhos técnicos.</t>
  </si>
  <si>
    <t>33 – Serviços de desembaraço aduaneiro, comissários, despachantes e congêneres.</t>
  </si>
  <si>
    <t>33.01 - Serviços de desembaraço aduaneiro, comissários, despachantes e congêneres.</t>
  </si>
  <si>
    <t>34 – Serviços de investigações particulares, detetives e congêneres.</t>
  </si>
  <si>
    <t>34.01 - Serviços de investigações particulares, detetives e congêneres.</t>
  </si>
  <si>
    <t>35 – Serviços de reportagem, assessoria de imprensa, jornalismo e relações públicas.</t>
  </si>
  <si>
    <t>35.01 - Serviços de reportagem, assessoria de imprensa, jornalismo e relações públicas.</t>
  </si>
  <si>
    <t>36 – Serviços de meteorologia.</t>
  </si>
  <si>
    <t>36.01 – Serviços de meteorologia.</t>
  </si>
  <si>
    <t>37 – Serviços de artistas, atletas, modelos e manequins.</t>
  </si>
  <si>
    <t>37.01 - Serviços de artistas, atletas, modelos e manequins.</t>
  </si>
  <si>
    <t>38 – Serviços de museologia.</t>
  </si>
  <si>
    <t>38.01 – Serviços de museologia.</t>
  </si>
  <si>
    <t>39 – Serviços de ourivesaria e lapidação.</t>
  </si>
  <si>
    <t>39.01 - Serviços de ourivesaria e lapidação (quando o material for fornecido pelo tomador do serviço).</t>
  </si>
  <si>
    <t>40 – Serviços relativos a obras de arte sob encomenda.</t>
  </si>
  <si>
    <t>40.01 - Obras de arte sob encomenda.</t>
  </si>
  <si>
    <t>Anexo II - Cessão de Mão de Obra</t>
  </si>
  <si>
    <t>Unidade Gestora:</t>
  </si>
  <si>
    <t>DECLARAÇÃO DE INFORMAÇÕES PARA FORNECIMENTO - DIF</t>
  </si>
  <si>
    <t xml:space="preserve">Instruções para Preenchimento: </t>
  </si>
  <si>
    <t>1) CONTRATANTE</t>
  </si>
  <si>
    <t>Inscr. Mun.:</t>
  </si>
  <si>
    <t>Rio de Janeiro - RJ</t>
  </si>
  <si>
    <t>Razão Social/Nome:</t>
  </si>
  <si>
    <t>Endereço Completo:</t>
  </si>
  <si>
    <t>Inscrição Estadual</t>
  </si>
  <si>
    <t>Inscrição Municipal</t>
  </si>
  <si>
    <t>Optante SIMPLES NACIONAL</t>
  </si>
  <si>
    <t>Optante</t>
  </si>
  <si>
    <t>Não optante</t>
  </si>
  <si>
    <t>3) OBJETO DO FORNECIMENTO</t>
  </si>
  <si>
    <t>PRODUTO</t>
  </si>
  <si>
    <t>SERVIÇO</t>
  </si>
  <si>
    <t>PRODUTO E SERVIÇO</t>
  </si>
  <si>
    <t>OBJETO:</t>
  </si>
  <si>
    <t>4) CONDIÇÕES DO FORNECIMENTO</t>
  </si>
  <si>
    <t>PRODUTO/SERVIÇO</t>
  </si>
  <si>
    <t>VALOR BRUTO (R$)</t>
  </si>
  <si>
    <t>TOTAL</t>
  </si>
  <si>
    <t>TIPO DE DOCUMENTO A SER ENCAMINHADO*:</t>
  </si>
  <si>
    <t>NF</t>
  </si>
  <si>
    <t>NF-e</t>
  </si>
  <si>
    <t>DANFE</t>
  </si>
  <si>
    <t>RPCI</t>
  </si>
  <si>
    <t>QUAIS?</t>
  </si>
  <si>
    <r>
      <t xml:space="preserve">Marque com </t>
    </r>
    <r>
      <rPr>
        <b/>
        <sz val="10"/>
        <rFont val="Arial"/>
        <family val="2"/>
      </rPr>
      <t>"X"</t>
    </r>
    <r>
      <rPr>
        <sz val="10"/>
        <rFont val="Arial"/>
        <family val="2"/>
      </rPr>
      <t xml:space="preserve"> as respostas ao lado das quatro perguntas a seguir, para determinação de existência de retenção previdenciária.</t>
    </r>
  </si>
  <si>
    <t xml:space="preserve">5) INCIDÊNCIAS TRIBUTÁRIAS </t>
  </si>
  <si>
    <t>Diretrizes básicas para preenchimento:</t>
  </si>
  <si>
    <t>1)  IRPJ, CSLL, PIS/PASEP e COFINS:</t>
  </si>
  <si>
    <t>1.1)</t>
  </si>
  <si>
    <t xml:space="preserve">1.2) </t>
  </si>
  <si>
    <t>2)</t>
  </si>
  <si>
    <t xml:space="preserve">2.1) </t>
  </si>
  <si>
    <t>2.2)</t>
  </si>
  <si>
    <t>Observar a CNAE da atividade principal, bem como a CNAE da atividade relacionada à prestação do serviço (CNAE principal ou secundário).</t>
  </si>
  <si>
    <t>3)  ISS:</t>
  </si>
  <si>
    <t>3.1)</t>
  </si>
  <si>
    <t xml:space="preserve">3.2) </t>
  </si>
  <si>
    <t>3.3)</t>
  </si>
  <si>
    <t>3.4)</t>
  </si>
  <si>
    <t>4.1)</t>
  </si>
  <si>
    <t>4.2)</t>
  </si>
  <si>
    <t>TRIBUTO</t>
  </si>
  <si>
    <t>VALOR DO</t>
  </si>
  <si>
    <t xml:space="preserve">BENEFÍCIO FISCAL </t>
  </si>
  <si>
    <t xml:space="preserve">BASE DE </t>
  </si>
  <si>
    <t xml:space="preserve">ALIQUOTA  % </t>
  </si>
  <si>
    <t>VALOR A SER RETIDO</t>
  </si>
  <si>
    <t>BASE LEGAL DO BENEFÍCIO FISCAL
 ( SE APLICÁVEL )</t>
  </si>
  <si>
    <t>CÁLCULO</t>
  </si>
  <si>
    <t>R$</t>
  </si>
  <si>
    <t>MARQUE COM "X"</t>
  </si>
  <si>
    <t>( A )</t>
  </si>
  <si>
    <t>( B )</t>
  </si>
  <si>
    <t>( C )</t>
  </si>
  <si>
    <t xml:space="preserve">(D)   </t>
  </si>
  <si>
    <t>E = ( C x D )</t>
  </si>
  <si>
    <t>IRPJ</t>
  </si>
  <si>
    <t>SIM</t>
  </si>
  <si>
    <t>NÃO</t>
  </si>
  <si>
    <t>CSLL</t>
  </si>
  <si>
    <t>PIS/PASEP</t>
  </si>
  <si>
    <t>COFINS</t>
  </si>
  <si>
    <t>ICMS</t>
  </si>
  <si>
    <t>CÓD LC 116/03</t>
  </si>
  <si>
    <t>DESCRIÇÃO</t>
  </si>
  <si>
    <t>Enquadrar o serviço como cessão de mão de obra / empreitada:</t>
  </si>
  <si>
    <t>Sim</t>
  </si>
  <si>
    <t>Não</t>
  </si>
  <si>
    <t>Se as respostas "a" e "c" forem SIM, haverá retenção previdenciária.</t>
  </si>
  <si>
    <t>Se as respostas "b", "c" e "d" forem SIM, haverá retenção previdenciária.</t>
  </si>
  <si>
    <t>Caso não sejam satisfeitas as combinações acima, não haverá retenção previdenciária.</t>
  </si>
  <si>
    <r>
      <t>RETENÇÃO PREVIDENCIÁRIA (INSS)</t>
    </r>
    <r>
      <rPr>
        <sz val="10"/>
        <rFont val="Arial"/>
        <family val="2"/>
      </rPr>
      <t xml:space="preserve"> - aplicável aos casos de cessão de mão-de-obra ou empreitada:</t>
    </r>
  </si>
  <si>
    <t>BENEFÍCIO FISCAL</t>
  </si>
  <si>
    <t>ISS</t>
  </si>
  <si>
    <t>INSS</t>
  </si>
  <si>
    <t>Declaro para os devidos fins que são verdadeiras todas as informações aqui prestadas ao contratante pelo que me responsabilizo civil e criminalmente, bem como que a apresentação desta declaração não dispensa a minha obrigação como fornecedor/subcontratado de apresentar outras declarações eventualmente exigidas pela legislação.</t>
  </si>
  <si>
    <t>Nome:</t>
  </si>
  <si>
    <t>CPF:</t>
  </si>
  <si>
    <t>Função na Empresa:</t>
  </si>
  <si>
    <t xml:space="preserve">Local e data: </t>
  </si>
  <si>
    <t>,</t>
  </si>
  <si>
    <t>de</t>
  </si>
  <si>
    <t>.</t>
  </si>
  <si>
    <t>Contador:</t>
  </si>
  <si>
    <t>CRC:</t>
  </si>
  <si>
    <t>Instruções Gerais</t>
  </si>
  <si>
    <t xml:space="preserve">       O fornecimento total será feito da seguinte forma:</t>
  </si>
  <si>
    <t xml:space="preserve">             Serviços: R$ 100.000,00 prestados diretamente pelo FORNECEDOR</t>
  </si>
  <si>
    <t>Observar a IN RFB nº 1.234/12.</t>
  </si>
  <si>
    <t>Verificar se a categoria de serviço prestado se enquadra nas exceções previstas no art. 3° da LC nº 116/03, em que o ISS é devido no "local da prestação";</t>
  </si>
  <si>
    <t xml:space="preserve">Observar a Lei Complementar (LC) nº 116/03, em especial a regra geral contida no caput do art. 3°, que o ISS é devido "no município do estabelecimento do prestador do serviço";     </t>
  </si>
  <si>
    <t>* As siglas mencionadas neste campo têm o significado a seguir:  (i) NF - Nota Fiscal;   (ii) NF-e - Nota Fiscal Eletrônica;   (iii) NFS-e - Nota Fiscal de Serviço Eletrônica;  (iv).DANFE - Documento Auxiliar da Nota Fiscal Eletrônica; (v) RPCI - Recibo de Pagamento a Contribuinte Individual (antigo RPA - Recibo de Pagamento a Autônomo); e (vi) NFST - Nota Fiscal de Serviços de Telecomunicação.</t>
  </si>
  <si>
    <t xml:space="preserve">     NFST</t>
  </si>
  <si>
    <t xml:space="preserve">   RECIBO</t>
  </si>
  <si>
    <t xml:space="preserve">  OUTROS</t>
  </si>
  <si>
    <t xml:space="preserve">     NFS-e</t>
  </si>
  <si>
    <t>CNPJ</t>
  </si>
  <si>
    <t>(i) CNAE - Classificação Nacional de Atividades Econômicas; (ii) CFOP - Código Fiscal de Operações e Prestações; (iii) NCM - Nomenclatura Comum do Mercosul; e (iv) SIMEI - Sistema de recolhimento em valores fixos mensais dos tributos abrangidos pelo Simples Nacional, devidos pelo Microempreendedor Individual (MEI).</t>
  </si>
  <si>
    <t>Optante pelo SIMEI (iv)</t>
  </si>
  <si>
    <t>Classificação NCM (iii)</t>
  </si>
  <si>
    <t>Código CFOP (ii)</t>
  </si>
  <si>
    <t>MUNICÍPIO DA PRESTAÇÃO/ENTREGA</t>
  </si>
  <si>
    <t>MUNICÍPIO DO FORNECEDOR</t>
  </si>
  <si>
    <t>Restrição de Acesso:Finep e Fornecedor</t>
  </si>
  <si>
    <r>
      <rPr>
        <sz val="11"/>
        <rFont val="Arial"/>
        <family val="2"/>
      </rPr>
      <t xml:space="preserve">Id do contrato </t>
    </r>
    <r>
      <rPr>
        <sz val="9"/>
        <rFont val="Arial"/>
        <family val="2"/>
      </rPr>
      <t>(Preenchimento pela Finep):</t>
    </r>
  </si>
  <si>
    <t>Financiadora de Estudos e Projetos - Finep</t>
  </si>
  <si>
    <t>CNPJ:  33.749.086/0002-90</t>
  </si>
  <si>
    <t>0.010.505-8</t>
  </si>
  <si>
    <t xml:space="preserve">2) DADOS CADASTRAIS DO FORNECEDOR </t>
  </si>
  <si>
    <r>
      <t xml:space="preserve">   Valor Bruto é o valor referente ao escopo desta DIF, sem nenhuma dedução de tributos. </t>
    </r>
    <r>
      <rPr>
        <b/>
        <sz val="9"/>
        <rFont val="Arial"/>
        <family val="2"/>
      </rPr>
      <t>Não considerar valores de fornecimento de outras unidades econômicas.</t>
    </r>
  </si>
  <si>
    <t>Preencher os valores dos produtos/mercadorias faturados diretamente contra a Finep</t>
  </si>
  <si>
    <t>Preencher com os valores referentes aos serviços faturados diretamente contra a Finep</t>
  </si>
  <si>
    <r>
      <t>Observação 1:</t>
    </r>
    <r>
      <rPr>
        <sz val="9"/>
        <color indexed="10"/>
        <rFont val="Arial"/>
        <family val="2"/>
      </rPr>
      <t xml:space="preserve"> A Finep </t>
    </r>
    <r>
      <rPr>
        <b/>
        <u/>
        <sz val="9"/>
        <color indexed="10"/>
        <rFont val="Arial"/>
        <family val="2"/>
      </rPr>
      <t>NÃO</t>
    </r>
    <r>
      <rPr>
        <sz val="9"/>
        <color indexed="10"/>
        <rFont val="Arial"/>
        <family val="2"/>
      </rPr>
      <t xml:space="preserve"> é contribuinte do ICMS, </t>
    </r>
    <r>
      <rPr>
        <b/>
        <u/>
        <sz val="9"/>
        <color indexed="10"/>
        <rFont val="Arial"/>
        <family val="2"/>
      </rPr>
      <t>NÃO</t>
    </r>
    <r>
      <rPr>
        <sz val="9"/>
        <color indexed="10"/>
        <rFont val="Arial"/>
        <family val="2"/>
      </rPr>
      <t xml:space="preserve"> se aplicando a alíquota interestadual.</t>
    </r>
  </si>
  <si>
    <t>Observar o art. 34 da Lei nº 10.833/03, que trata da obrigação das empresas públicas (Finep) em efetuar as retenções na fonte, a que se referem o art. 64 da Lei nº 9.430/96; e</t>
  </si>
  <si>
    <t>Observar a Lei 9.249/95 que altera a legislação do imposto de renda das pessoas jurídicas, bem como da contribuição social sobre o lucro líquido.</t>
  </si>
  <si>
    <t>2.3)</t>
  </si>
  <si>
    <t>Observar a  Lei nº 12.546/11 bem como a IN RFB 2.053/21 que disciplina essa Lei;</t>
  </si>
  <si>
    <t>Observar a Lei 8.212/91 bem como a IN RFB 2.110/22 que disciplina essa Lei;</t>
  </si>
  <si>
    <t>Considerar os registros nos cadastros municipais de empresas prestadoras de outros municípios, se aplicável .</t>
  </si>
  <si>
    <r>
      <t xml:space="preserve">Optante pelo Simples Nacional (salvo os serviços de construção civil, paisagismo, vigilância, limpeza ou conservação, e serviços advocaticios) ou Entidade Beneficente de Assistência Social </t>
    </r>
    <r>
      <rPr>
        <b/>
        <u/>
        <sz val="10"/>
        <rFont val="Arial"/>
        <family val="2"/>
      </rPr>
      <t>NÃO</t>
    </r>
    <r>
      <rPr>
        <sz val="10"/>
        <rFont val="Arial"/>
        <family val="2"/>
      </rPr>
      <t xml:space="preserve"> estão sujeitos à retenção da Contribuição Previdenciária (INSS), (conforme art. 18, § 5º-C da LC 123/06 ou art 114 da IN RFB 2.110/22, respectivamente); e</t>
    </r>
  </si>
  <si>
    <r>
      <t xml:space="preserve">Optante pelo Simples Nacional, Entidade Sem Fins Lucrativos ou Entidade Beneficente de Assistência Social </t>
    </r>
    <r>
      <rPr>
        <b/>
        <u/>
        <sz val="10"/>
        <rFont val="Arial"/>
        <family val="2"/>
      </rPr>
      <t>NÃO</t>
    </r>
    <r>
      <rPr>
        <sz val="10"/>
        <rFont val="Arial"/>
        <family val="2"/>
      </rPr>
      <t xml:space="preserve"> estão sujeitos à retenção dos Tributos Federais (IRPJ, CSLL, PIS/PASEP e COFINS), observado o art. 6º da IN RFB nº 1.234/12, devendo enviar a declaração prevista no Anexo II, III ou IV; conforme enquadramento. No caso de Entidade Beneficente de Assistência Social, que atue nas áreas da saúde, da educação e/ou da assistência social, será necessário adicionalmente enviar o Certificado de Entidade Beneficente de Assistência Social (CEBAS), conforme art. 6°, § 6º e 7º da IN RFB 1.234/12, alterada pela IN RFB 1.540/15. Nos termos do § 7º do art. da 6º da IN RFB nº 1.234/2012, não serão aceitos comprovantes de protocolos de requerimento de concessão ou renovação do CEBAS. </t>
    </r>
  </si>
  <si>
    <r>
      <t>Observação 1</t>
    </r>
    <r>
      <rPr>
        <b/>
        <sz val="9"/>
        <color indexed="10"/>
        <rFont val="Arial"/>
        <family val="2"/>
      </rPr>
      <t xml:space="preserve">: </t>
    </r>
    <r>
      <rPr>
        <sz val="9"/>
        <color indexed="10"/>
        <rFont val="Arial"/>
        <family val="2"/>
      </rPr>
      <t xml:space="preserve">A Finep </t>
    </r>
    <r>
      <rPr>
        <b/>
        <u/>
        <sz val="9"/>
        <color indexed="10"/>
        <rFont val="Arial"/>
        <family val="2"/>
      </rPr>
      <t>NÃO</t>
    </r>
    <r>
      <rPr>
        <sz val="9"/>
        <color indexed="10"/>
        <rFont val="Arial"/>
        <family val="2"/>
      </rPr>
      <t xml:space="preserve"> é contribuinte do ICMS, por isso, </t>
    </r>
    <r>
      <rPr>
        <b/>
        <u/>
        <sz val="9"/>
        <color indexed="10"/>
        <rFont val="Arial"/>
        <family val="2"/>
      </rPr>
      <t>NÃO</t>
    </r>
    <r>
      <rPr>
        <sz val="9"/>
        <color indexed="10"/>
        <rFont val="Arial"/>
        <family val="2"/>
      </rPr>
      <t xml:space="preserve"> se aplicam alíquotas interestaduais.</t>
    </r>
  </si>
  <si>
    <t>Conferir o enquadramento do serviço na LC nº 116/03 (campos "COD LC 116/03" e  "DESCRIÇÃO"):</t>
  </si>
  <si>
    <t>Assinatura do representante legal do fornecedor</t>
  </si>
  <si>
    <t xml:space="preserve">Assinatura do contador do fornecedor </t>
  </si>
  <si>
    <t>c) Os serviços serão prestados nas dependências da Finep ou em local por ela estabelecido?</t>
  </si>
  <si>
    <t>d) Os serviços contratados são de necessidade contínua da Finep?</t>
  </si>
  <si>
    <t>De acordo com as respostas acima, haverá retenção previdenciária? (conforme IN RFB n°2.110/22)</t>
  </si>
  <si>
    <t>Anexo I - Cessão de Mão de Obra ou Empreitada</t>
  </si>
  <si>
    <t>IN 2110/2022 Art 111, 112</t>
  </si>
  <si>
    <t>vigilância ou segurança, que tenham por finalidade a garantia da integridade física de pessoas ou a preservação de bens patrimoniais (exceto os prestados por meio de monitoramento eletrônico_ IN 2.110/22 Art 111 Parágrafo único);</t>
  </si>
  <si>
    <r>
      <t>construção civil</t>
    </r>
    <r>
      <rPr>
        <sz val="11"/>
        <rFont val="Arial"/>
        <family val="2"/>
      </rPr>
      <t xml:space="preserve"> (listado no Anexo VI da IN RFB nº 2.110/22);</t>
    </r>
  </si>
  <si>
    <t>2) Preencher apenas os campos hachurados em laranja. O restante da planilha está bloqueado;</t>
  </si>
  <si>
    <t>CNPJ:  33.749.086/0006-13</t>
  </si>
  <si>
    <t xml:space="preserve">       4) Preencher uma DIF para cada unidade econômica do fornecedor (matriz e/ou filiais), que vierem a efetivamente fornecer o produto e/ou prestar o serviço.  Nesse caso, os documentos de cobrança deverão ser emitidos por estas unidades econômicas.</t>
  </si>
  <si>
    <t>7.777.777-8</t>
  </si>
  <si>
    <t>Endereço: Rua Joaquim Floriano, 466 andar:12º, bairro: Itaim Bibi  CEP 04534-002</t>
  </si>
  <si>
    <t>São Paulo - SP</t>
  </si>
  <si>
    <t>Endereço: Praia do Flamengo, 200 andares: 1º,2º;3º, 4º, 7º, 8º, 9º, 13º e 24º, bairro: Flamengo CEP: 22.210-901</t>
  </si>
  <si>
    <t>CNPJ:  33.749.086/0001-09</t>
  </si>
  <si>
    <t>08065808001-48</t>
  </si>
  <si>
    <t>Brasília - DF</t>
  </si>
  <si>
    <t>Endereço: R Costa Barros, 915, sala 801, bairro: Centro CEP: 60.160-280</t>
  </si>
  <si>
    <t>N/A</t>
  </si>
  <si>
    <t>Fortaleza - CE</t>
  </si>
  <si>
    <t>CNPJ:  33.749.086/0004-51</t>
  </si>
  <si>
    <t>Belém - PA</t>
  </si>
  <si>
    <t>Endereço: Av. Perimetral, UM 305, km 1, bairro: Guama CEP: 66.075-750</t>
  </si>
  <si>
    <t>Endereço: Rod. Jose Carlos Daux, 6977 andar 2 sala 5, bairro: Santo Antonio de Lisboa CEP: 88.050-000</t>
  </si>
  <si>
    <t>Florianópolis - SC</t>
  </si>
  <si>
    <t>Finep
Rio</t>
  </si>
  <si>
    <t>Finep Filial 
Florianópolis</t>
  </si>
  <si>
    <t>Finep Filial
Brasília</t>
  </si>
  <si>
    <t>Filial Florianópolis do Fornecedor</t>
  </si>
  <si>
    <t>DIF da Filial Florianópolis do Fornecedor</t>
  </si>
  <si>
    <t>Dados Cadastrais da Filial Florianópolis do Fornecedor</t>
  </si>
  <si>
    <t>Parte do Escopo Prestado pela Filial Florianópolis</t>
  </si>
  <si>
    <t>Incidências Tributarias da Filial FLN do Fornecedor</t>
  </si>
  <si>
    <t>Neste exemplo teremos apenas uma DIF, totalizando o valor do contrato, ou seja, R$ 100.000,00</t>
  </si>
  <si>
    <r>
      <t xml:space="preserve">Uma DIF deverá ter os dados cadastrais </t>
    </r>
    <r>
      <rPr>
        <b/>
        <u/>
        <sz val="10"/>
        <color theme="3" tint="-0.249977111117893"/>
        <rFont val="Arial"/>
        <family val="2"/>
      </rPr>
      <t>da filial do fornecedor em Florianópolis</t>
    </r>
    <r>
      <rPr>
        <sz val="10"/>
        <color theme="3" tint="-0.249977111117893"/>
        <rFont val="Arial"/>
        <family val="2"/>
      </rPr>
      <t>, com escopo referente a 60% do contrato, ou seja, 
R$ 600.000,00.</t>
    </r>
  </si>
  <si>
    <r>
      <t xml:space="preserve">Outra DIF deverá ter os dados cadastrais </t>
    </r>
    <r>
      <rPr>
        <b/>
        <u/>
        <sz val="10"/>
        <color theme="3" tint="-0.249977111117893"/>
        <rFont val="Arial"/>
        <family val="2"/>
      </rPr>
      <t>da filial do fornecedor em Brasília</t>
    </r>
    <r>
      <rPr>
        <sz val="10"/>
        <color theme="3" tint="-0.249977111117893"/>
        <rFont val="Arial"/>
        <family val="2"/>
      </rPr>
      <t>, com escopo referente a 40% do contrato, ou seja, 
R$ 400.000,00.</t>
    </r>
  </si>
  <si>
    <r>
      <t xml:space="preserve">Ex.: Contrato de prestação de serviços no valor de R$ 100.000,00 </t>
    </r>
    <r>
      <rPr>
        <b/>
        <u/>
        <sz val="10"/>
        <color theme="9" tint="-0.249977111117893"/>
        <rFont val="Arial"/>
        <family val="2"/>
      </rPr>
      <t>entre a Finep e o Fornecedor.</t>
    </r>
  </si>
  <si>
    <r>
      <t xml:space="preserve">O FORNECEDOR emitirá </t>
    </r>
    <r>
      <rPr>
        <b/>
        <u/>
        <sz val="10"/>
        <color theme="9" tint="-0.249977111117893"/>
        <rFont val="Arial"/>
        <family val="2"/>
      </rPr>
      <t>contra a Finep</t>
    </r>
    <r>
      <rPr>
        <b/>
        <sz val="10"/>
        <color theme="9" tint="-0.249977111117893"/>
        <rFont val="Arial"/>
        <family val="2"/>
      </rPr>
      <t xml:space="preserve"> documentos de cobrança no valor total de R$ 100.000,00</t>
    </r>
  </si>
  <si>
    <r>
      <t xml:space="preserve">DIF </t>
    </r>
    <r>
      <rPr>
        <b/>
        <u/>
        <sz val="10"/>
        <color theme="9" tint="-0.249977111117893"/>
        <rFont val="Arial"/>
        <family val="2"/>
      </rPr>
      <t>FORNECEDOR</t>
    </r>
    <r>
      <rPr>
        <b/>
        <sz val="10"/>
        <color theme="9" tint="-0.249977111117893"/>
        <rFont val="Arial"/>
        <family val="2"/>
      </rPr>
      <t xml:space="preserve"> </t>
    </r>
  </si>
  <si>
    <r>
      <t xml:space="preserve">Valor dos serviços R$ 100.00,00. </t>
    </r>
    <r>
      <rPr>
        <b/>
        <u/>
        <sz val="10"/>
        <color theme="9" tint="-0.249977111117893"/>
        <rFont val="Arial"/>
        <family val="2"/>
      </rPr>
      <t>Valor Total da DIF R$ 100.000,00</t>
    </r>
    <r>
      <rPr>
        <b/>
        <sz val="10"/>
        <color theme="9" tint="-0.249977111117893"/>
        <rFont val="Arial"/>
        <family val="2"/>
      </rPr>
      <t>.</t>
    </r>
  </si>
  <si>
    <r>
      <t xml:space="preserve">Deverá existir uma DIF para cada unidade econômica que efetivamente fornecer o produto e/ou prestar o serviço. Neste exemplo, serão necessárias duas DIFS. </t>
    </r>
    <r>
      <rPr>
        <b/>
        <u/>
        <sz val="10"/>
        <color theme="9" tint="-0.249977111117893"/>
        <rFont val="Arial"/>
        <family val="2"/>
      </rPr>
      <t>Cada DIF deverá se ater ao seu respectivo escopo.</t>
    </r>
  </si>
  <si>
    <r>
      <t xml:space="preserve">Contrato de prestação de serviço no valor de R$ 1.000.000,00 firmado entre a Finep e a matriz da empresa fornecedora, domiciliada em São Paulo. </t>
    </r>
    <r>
      <rPr>
        <b/>
        <u/>
        <sz val="10"/>
        <color theme="9" tint="-0.249977111117893"/>
        <rFont val="Arial"/>
        <family val="2"/>
      </rPr>
      <t>60% do contrato será prestado em Florianópolis, pela filial local do fornecedor e 40% será prestado em Brasília, pela filial local do fornecedor.</t>
    </r>
  </si>
  <si>
    <r>
      <t xml:space="preserve">Classificação: </t>
    </r>
    <r>
      <rPr>
        <b/>
        <sz val="8"/>
        <rFont val="Arial"/>
        <family val="2"/>
      </rPr>
      <t>Documento Controlado</t>
    </r>
  </si>
  <si>
    <t>Modalidade e Nº do Instrumento Licitatório:</t>
  </si>
  <si>
    <t>E-mail do setor de faturamento e emissão de nota fiscal:</t>
  </si>
  <si>
    <t>Endereço: St. Setor de Autarquias Sul q 1 LT 6, s/n, andar 7º bloco H CEP:70.070-010</t>
  </si>
  <si>
    <t>CNPJ: 33.749.086/0003-70</t>
  </si>
  <si>
    <t>CNPJ: 33.749.086/0005-32</t>
  </si>
  <si>
    <t>I)  SALVE A PLANILHA COM OUTRO NOME, de forma a preservar a planilha original.</t>
  </si>
  <si>
    <t>Preencha somente os campos destacados em laranja. Os demais campos possuem proteção e não podem ser alterados.</t>
  </si>
  <si>
    <t>II) ATENÇÃO AO PREENCHIMENTO DA ABA CORRETA</t>
  </si>
  <si>
    <t>III) PROTEÇÃO DE CAMPOS:</t>
  </si>
  <si>
    <t>IV) COMENTÁRIOS NAS CÉLULAS:</t>
  </si>
  <si>
    <t xml:space="preserve">        Preencha somente a aba DIF correspondente ao contrato ou ao CNPJ da unidade Finep em que o serviço será pago.</t>
  </si>
  <si>
    <t xml:space="preserve">         Passe o mouse para ler comentários e instruções de preenchimento.</t>
  </si>
  <si>
    <t>V) DIFERENTES UNIDADES ECONÔMICAS DO MESMO FORNECEDOR</t>
  </si>
  <si>
    <t>VI)   ENVIO DA DIF:</t>
  </si>
  <si>
    <t>VII) QUANTIDADE E VALORES DAS DIFS</t>
  </si>
  <si>
    <t xml:space="preserve">         Nos casos em que o fornecimento do produto/serviço for realizada por mais de uma unidade ecômica do mesmo fornecedor (matriz/filial) deverá ser entregue uma DIF para cada unidade econômica, com seus respectivos OBJETO DO FORNECIMENTO, CONDIÇÕES DO FORNECIMENTO, Valores do produto e/ou Serviço e INCIDÊNCIAS TRIBUTÁRIAS.</t>
  </si>
  <si>
    <r>
      <t xml:space="preserve">          Após preencher todas as informações da DIF, </t>
    </r>
    <r>
      <rPr>
        <b/>
        <u/>
        <sz val="12"/>
        <rFont val="Arial"/>
        <family val="2"/>
      </rPr>
      <t xml:space="preserve">enviá-la em formato digital </t>
    </r>
    <r>
      <rPr>
        <b/>
        <sz val="12"/>
        <rFont val="Arial"/>
        <family val="2"/>
      </rPr>
      <t>para a análise. Após a validação pela Finep, colher a assinatura do representante legal da empresa, preferencialmente em conjunto com o contador responsável.
          O(s) documento(s) datado(s) e assinado(s) deverá(ão) ser enviados pelo Fornecedor,</t>
    </r>
    <r>
      <rPr>
        <b/>
        <u/>
        <sz val="12"/>
        <rFont val="Arial"/>
        <family val="2"/>
      </rPr>
      <t xml:space="preserve"> por e-mail</t>
    </r>
    <r>
      <rPr>
        <b/>
        <sz val="12"/>
        <rFont val="Arial"/>
        <family val="2"/>
      </rPr>
      <t>, ao fiscal do contrato administrativo na Finep.                                                                                                                                                                                                                                                                                  As abas "Instruções Gerais", LC 116-2003" ,"Anexos I e II" e "Lista Serv REINF" não devem ser enviadas.</t>
    </r>
  </si>
  <si>
    <r>
      <t xml:space="preserve">VII.2) </t>
    </r>
    <r>
      <rPr>
        <b/>
        <sz val="12"/>
        <rFont val="Arial"/>
        <family val="2"/>
      </rPr>
      <t>Exemplo com escopo do fornecimento realizado por duas filiais</t>
    </r>
  </si>
  <si>
    <r>
      <t xml:space="preserve">VII.1) </t>
    </r>
    <r>
      <rPr>
        <b/>
        <sz val="12"/>
        <rFont val="Arial"/>
        <family val="2"/>
      </rPr>
      <t>Exemplo Simples (apenas um fornecedor)</t>
    </r>
  </si>
  <si>
    <r>
      <t xml:space="preserve">Lista de serviços anexa à </t>
    </r>
    <r>
      <rPr>
        <b/>
        <sz val="12"/>
        <color indexed="12"/>
        <rFont val="Arial"/>
        <family val="2"/>
      </rPr>
      <t>Lei Complementar nº 116, de 31 de julho de 2003</t>
    </r>
    <r>
      <rPr>
        <b/>
        <sz val="12"/>
        <rFont val="Arial"/>
        <family val="2"/>
      </rPr>
      <t>.</t>
    </r>
  </si>
  <si>
    <t>1.03 – Processamento, armazenamento ou hospedagem de dados, textos, imagens, vídeos, páginas eletrônicas, aplicativos e sistemas de informação, entre outros formatos, e congêneres.</t>
  </si>
  <si>
    <t>1.09 - Disponibilização, sem cessão definitiva, de conteúdos de áudio, vídeo, imagem e texto por meio da internet, respeitada a imunidade de livros, jornais e periódicos (exceto a distribuição de conteúdos pelas prestadoras de Serviço de Acesso Condicionado, de que trata a Lei no 12.485, de 12 de setembro de 2011, sujeita ao ICMS).</t>
  </si>
  <si>
    <t>6.06 - Aplicação de tatuagens, piercings e congêneres.</t>
  </si>
  <si>
    <t>7.16 - 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</si>
  <si>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11.02 - Vigilância, segurança ou monitoramento de bens, pessoas e semoventes.</t>
  </si>
  <si>
    <t>11.05 - 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t>
  </si>
  <si>
    <t>13.05 - 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</si>
  <si>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14.05 - Restauração, recondicionamento, acondicionamento, pintura, beneficiamento, lavagem, secagem, tingimento, galvanoplastia, anodização, corte, recorte, plastificação, costura, acabamento, polimento e congêneres de objetos quaisquer.</t>
  </si>
  <si>
    <t>14.14 - Guincho intramunicipal, guindaste e içamento.</t>
  </si>
  <si>
    <t>16.01 - Serviços de transporte coletivo municipal rodoviário, metroviário, ferroviário e aquaviário de passageiros.</t>
  </si>
  <si>
    <t>16.02 - Outros serviços de transporte de natureza municipal.</t>
  </si>
  <si>
    <t>17.25 - Inserção de textos, desenhos e outros materiais de propaganda e publicidade, em qualquer meio (exceto em livros, jornais, periódicos e nas modalidades de serviços de radiodifusão sonora e de sons e imagens de recepção livre e gratuita).</t>
  </si>
  <si>
    <t>25.02 - Translado intramunicipal e cremação de corpos e partes de corpos cadavéricos.</t>
  </si>
  <si>
    <t>25.05 - Cessão de uso de espaços em cemitérios para sepultamento.</t>
  </si>
  <si>
    <t xml:space="preserve">Anexo I dos leiautes da EFD-Reinf </t>
  </si>
  <si>
    <t>Tabela 06 – Classificação de Serviços Prestados mediante cessão de mão de obra/Empreitada</t>
  </si>
  <si>
    <t>100000001 Limpeza, conservação ou zeladoria</t>
  </si>
  <si>
    <t>100000002 Vigilância ou segurança</t>
  </si>
  <si>
    <t>100000003 Construção civil</t>
  </si>
  <si>
    <t>100000004 Serviços de natureza rural</t>
  </si>
  <si>
    <t>100000005 Digitação</t>
  </si>
  <si>
    <t>100000006 Preparação de dados para processamento</t>
  </si>
  <si>
    <t>100000007 Acabamento</t>
  </si>
  <si>
    <t>100000008 Embalagem</t>
  </si>
  <si>
    <t>100000009 Acondicionamento</t>
  </si>
  <si>
    <t>100000010 Cobrança</t>
  </si>
  <si>
    <t>100000011 Coleta ou reciclagem de lixo ou de resíduos</t>
  </si>
  <si>
    <t>100000012 Copa</t>
  </si>
  <si>
    <t>100000013 Hotelaria</t>
  </si>
  <si>
    <t>100000014 Corte ou ligação de serviços públicos</t>
  </si>
  <si>
    <t>100000015 Distribuição</t>
  </si>
  <si>
    <t>100000016 Treinamento e ensino</t>
  </si>
  <si>
    <t>100000017 Entrega de contas e de documentos</t>
  </si>
  <si>
    <t>100000018 Ligação de medidores</t>
  </si>
  <si>
    <t>100000019 Leitura de medidores</t>
  </si>
  <si>
    <t>100000020 Manutenção de instalações, de máquinas ou de equipamentos</t>
  </si>
  <si>
    <t>100000021 Montagem</t>
  </si>
  <si>
    <t>100000022 Operação de máquinas, de equipamentos e de veículos</t>
  </si>
  <si>
    <t>100000023 Operação de pedágio ou de terminal de transporte</t>
  </si>
  <si>
    <t>100000024 Operação de transporte de passageiros</t>
  </si>
  <si>
    <t>100000025 Portaria, recepção ou ascensorista</t>
  </si>
  <si>
    <t>100000026 Recepção, triagem ou movimentação de materiais</t>
  </si>
  <si>
    <t>100000027 Promoção de vendas ou de eventos</t>
  </si>
  <si>
    <t>100000028 Secretaria e expediente</t>
  </si>
  <si>
    <t>100000029 Saúde</t>
  </si>
  <si>
    <t>100000030 Telefonia ou telemarketing</t>
  </si>
  <si>
    <t>100000031 Trabalho temporário na forma da Lei nº 6.019, de janeiro de 1974</t>
  </si>
  <si>
    <r>
      <t xml:space="preserve">(classificação conforme </t>
    </r>
    <r>
      <rPr>
        <sz val="8"/>
        <color rgb="FFFF0000"/>
        <rFont val="Arial"/>
        <family val="2"/>
      </rPr>
      <t>Instrução de Trabalho xxx</t>
    </r>
    <r>
      <rPr>
        <sz val="8"/>
        <rFont val="Arial"/>
        <family val="2"/>
      </rPr>
      <t>)</t>
    </r>
  </si>
  <si>
    <t>Regulamentada pela Instrução de Trabalho xxx</t>
  </si>
  <si>
    <r>
      <t xml:space="preserve">Regulamentada pela </t>
    </r>
    <r>
      <rPr>
        <sz val="8"/>
        <color rgb="FFFF0000"/>
        <rFont val="Arial"/>
        <family val="2"/>
      </rPr>
      <t>Instrução de Trabalho 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</si>
</sst>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 &quot;#,##0.00_);[Red]\(&quot;R$ &quot;#,##0.00\)"/>
    <numFmt numFmtId="165" formatCode="_(&quot;R$ &quot;* #,##0.00_);_(&quot;R$ &quot;* \(#,##0.00\);_(&quot;R$ &quot;* &quot;-&quot;??_);_(@_)"/>
    <numFmt numFmtId="166" formatCode="_(* #,##0.00_);_(* \(#,##0.00\);_(* &quot;-&quot;??_);_(@_)"/>
    <numFmt numFmtId="167" formatCode="000000000\-00"/>
    <numFmt numFmtId="168" formatCode="_([$€-2]* #,##0.00_);_([$€-2]* \(#,##0.00\);_([$€-2]* &quot;-&quot;??_)"/>
  </numFmts>
  <fonts count="70" x14ac:knownFonts="1">
    <font>
      <sz val="10"/>
      <name val="Arial"/>
    </font>
    <font>
      <sz val="10"/>
      <name val="Arial"/>
      <family val="2"/>
    </font>
    <font>
      <sz val="9"/>
      <color indexed="81"/>
      <name val="Arial"/>
      <family val="2"/>
    </font>
    <font>
      <b/>
      <u/>
      <sz val="9"/>
      <color indexed="81"/>
      <name val="Arial"/>
      <family val="2"/>
    </font>
    <font>
      <sz val="8"/>
      <color indexed="81"/>
      <name val="Tahoma"/>
      <family val="2"/>
    </font>
    <font>
      <b/>
      <sz val="9"/>
      <color indexed="81"/>
      <name val="Arial"/>
      <family val="2"/>
    </font>
    <font>
      <u/>
      <sz val="9"/>
      <color indexed="81"/>
      <name val="Arial"/>
      <family val="2"/>
    </font>
    <font>
      <sz val="9"/>
      <color indexed="81"/>
      <name val="Tahoma"/>
      <family val="2"/>
    </font>
    <font>
      <b/>
      <sz val="12"/>
      <name val="Arial"/>
      <family val="2"/>
    </font>
    <font>
      <b/>
      <sz val="12"/>
      <color indexed="10"/>
      <name val="Arial"/>
      <family val="2"/>
    </font>
    <font>
      <b/>
      <sz val="11"/>
      <color indexed="10"/>
      <name val="Arial"/>
      <family val="2"/>
    </font>
    <font>
      <b/>
      <sz val="10"/>
      <color indexed="10"/>
      <name val="Arial"/>
      <family val="2"/>
    </font>
    <font>
      <sz val="10"/>
      <color indexed="10"/>
      <name val="Arial"/>
      <family val="2"/>
    </font>
    <font>
      <sz val="10"/>
      <name val="Arial"/>
      <family val="2"/>
    </font>
    <font>
      <b/>
      <u/>
      <sz val="10"/>
      <name val="Arial"/>
      <family val="2"/>
    </font>
    <font>
      <b/>
      <sz val="10"/>
      <name val="Arial"/>
      <family val="2"/>
    </font>
    <font>
      <sz val="9"/>
      <name val="Arial"/>
      <family val="2"/>
    </font>
    <font>
      <sz val="8"/>
      <name val="Arial"/>
      <family val="2"/>
    </font>
    <font>
      <b/>
      <sz val="14"/>
      <name val="Arial"/>
      <family val="2"/>
    </font>
    <font>
      <sz val="10"/>
      <color indexed="63"/>
      <name val="Arial"/>
      <family val="2"/>
    </font>
    <font>
      <u/>
      <sz val="10"/>
      <name val="Arial"/>
      <family val="2"/>
    </font>
    <font>
      <b/>
      <sz val="9.6999999999999993"/>
      <name val="Arial"/>
      <family val="2"/>
    </font>
    <font>
      <sz val="12"/>
      <name val="Arial"/>
      <family val="2"/>
    </font>
    <font>
      <b/>
      <sz val="11"/>
      <name val="Arial"/>
      <family val="2"/>
    </font>
    <font>
      <sz val="11"/>
      <name val="Arial"/>
      <family val="2"/>
    </font>
    <font>
      <sz val="8"/>
      <name val="Arial"/>
      <family val="2"/>
    </font>
    <font>
      <b/>
      <sz val="9"/>
      <name val="Arial"/>
      <family val="2"/>
    </font>
    <font>
      <sz val="10"/>
      <color indexed="12"/>
      <name val="Arial"/>
      <family val="2"/>
    </font>
    <font>
      <b/>
      <sz val="8.5"/>
      <name val="Arial"/>
      <family val="2"/>
    </font>
    <font>
      <b/>
      <sz val="9"/>
      <color indexed="10"/>
      <name val="Arial"/>
      <family val="2"/>
    </font>
    <font>
      <b/>
      <sz val="8"/>
      <name val="Arial"/>
      <family val="2"/>
    </font>
    <font>
      <b/>
      <sz val="10"/>
      <color indexed="8"/>
      <name val="Arial"/>
      <family val="2"/>
    </font>
    <font>
      <sz val="10"/>
      <color indexed="8"/>
      <name val="Arial"/>
      <family val="2"/>
    </font>
    <font>
      <b/>
      <sz val="12"/>
      <color indexed="8"/>
      <name val="Arial"/>
      <family val="2"/>
    </font>
    <font>
      <sz val="8"/>
      <color indexed="8"/>
      <name val="Arial"/>
      <family val="2"/>
    </font>
    <font>
      <i/>
      <sz val="10"/>
      <color indexed="60"/>
      <name val="Arial"/>
      <family val="2"/>
    </font>
    <font>
      <b/>
      <sz val="9"/>
      <color indexed="8"/>
      <name val="Arial"/>
      <family val="2"/>
    </font>
    <font>
      <u/>
      <sz val="8"/>
      <name val="Arial"/>
      <family val="2"/>
    </font>
    <font>
      <b/>
      <u/>
      <sz val="9"/>
      <color indexed="10"/>
      <name val="Arial"/>
      <family val="2"/>
    </font>
    <font>
      <sz val="9"/>
      <color indexed="10"/>
      <name val="Arial"/>
      <family val="2"/>
    </font>
    <font>
      <sz val="14"/>
      <name val="Arial"/>
      <family val="2"/>
    </font>
    <font>
      <sz val="9"/>
      <name val="Arial"/>
      <family val="2"/>
    </font>
    <font>
      <sz val="11"/>
      <color indexed="63"/>
      <name val="Arial"/>
      <family val="2"/>
    </font>
    <font>
      <u/>
      <sz val="11"/>
      <name val="Arial"/>
      <family val="2"/>
    </font>
    <font>
      <b/>
      <sz val="11"/>
      <color indexed="81"/>
      <name val="Arial"/>
      <family val="2"/>
    </font>
    <font>
      <sz val="8"/>
      <color rgb="FFFF0000"/>
      <name val="Arial"/>
      <family val="2"/>
    </font>
    <font>
      <sz val="12"/>
      <color theme="0"/>
      <name val="Arial"/>
      <family val="2"/>
    </font>
    <font>
      <b/>
      <sz val="12"/>
      <color theme="0"/>
      <name val="Arial"/>
      <family val="2"/>
    </font>
    <font>
      <sz val="11"/>
      <color theme="0"/>
      <name val="Arial"/>
      <family val="2"/>
    </font>
    <font>
      <b/>
      <sz val="12"/>
      <color theme="3" tint="-0.249977111117893"/>
      <name val="Arial"/>
      <family val="2"/>
    </font>
    <font>
      <sz val="10"/>
      <color theme="3" tint="-0.249977111117893"/>
      <name val="Arial"/>
      <family val="2"/>
    </font>
    <font>
      <b/>
      <sz val="16"/>
      <color theme="3" tint="-0.249977111117893"/>
      <name val="Arial"/>
      <family val="2"/>
    </font>
    <font>
      <sz val="16"/>
      <color theme="3" tint="-0.249977111117893"/>
      <name val="Arial"/>
      <family val="2"/>
    </font>
    <font>
      <b/>
      <sz val="14"/>
      <color theme="3" tint="-0.249977111117893"/>
      <name val="Arial"/>
      <family val="2"/>
    </font>
    <font>
      <b/>
      <sz val="11"/>
      <color theme="3" tint="-0.249977111117893"/>
      <name val="Arial"/>
      <family val="2"/>
    </font>
    <font>
      <sz val="14"/>
      <color theme="3" tint="-0.249977111117893"/>
      <name val="Arial"/>
      <family val="2"/>
    </font>
    <font>
      <b/>
      <sz val="10"/>
      <color theme="3" tint="-0.249977111117893"/>
      <name val="Arial"/>
      <family val="2"/>
    </font>
    <font>
      <b/>
      <i/>
      <u/>
      <sz val="22"/>
      <color theme="3" tint="-0.249977111117893"/>
      <name val="Arial"/>
      <family val="2"/>
    </font>
    <font>
      <b/>
      <i/>
      <u/>
      <sz val="22"/>
      <color theme="9" tint="-0.249977111117893"/>
      <name val="Arial"/>
      <family val="2"/>
    </font>
    <font>
      <sz val="10"/>
      <color theme="4" tint="-0.249977111117893"/>
      <name val="Arial"/>
      <family val="2"/>
    </font>
    <font>
      <sz val="12"/>
      <color theme="4" tint="-0.249977111117893"/>
      <name val="Arial"/>
      <family val="2"/>
    </font>
    <font>
      <b/>
      <u/>
      <sz val="10"/>
      <color theme="3" tint="-0.249977111117893"/>
      <name val="Arial"/>
      <family val="2"/>
    </font>
    <font>
      <b/>
      <sz val="9"/>
      <color theme="3" tint="-0.249977111117893"/>
      <name val="Arial"/>
      <family val="2"/>
    </font>
    <font>
      <sz val="12"/>
      <color theme="3" tint="-0.249977111117893"/>
      <name val="Arial"/>
      <family val="2"/>
    </font>
    <font>
      <b/>
      <u/>
      <sz val="10"/>
      <color theme="9" tint="-0.249977111117893"/>
      <name val="Arial"/>
      <family val="2"/>
    </font>
    <font>
      <b/>
      <sz val="10"/>
      <color theme="9" tint="-0.249977111117893"/>
      <name val="Arial"/>
      <family val="2"/>
    </font>
    <font>
      <b/>
      <sz val="12"/>
      <color theme="9" tint="-0.249977111117893"/>
      <name val="Arial"/>
      <family val="2"/>
    </font>
    <font>
      <sz val="9"/>
      <color indexed="81"/>
      <name val="Segoe UI"/>
      <family val="2"/>
    </font>
    <font>
      <b/>
      <u/>
      <sz val="12"/>
      <name val="Arial"/>
      <family val="2"/>
    </font>
    <font>
      <b/>
      <sz val="12"/>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6" tint="0.59999389629810485"/>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dotted">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7">
    <xf numFmtId="0" fontId="0" fillId="0" borderId="0"/>
    <xf numFmtId="168" fontId="1" fillId="0" borderId="0" applyFont="0" applyFill="0" applyBorder="0" applyAlignment="0" applyProtection="0"/>
    <xf numFmtId="165" fontId="1" fillId="0" borderId="0" applyFont="0" applyFill="0" applyBorder="0" applyAlignment="0" applyProtection="0"/>
    <xf numFmtId="0" fontId="13" fillId="0" borderId="0"/>
    <xf numFmtId="9" fontId="1" fillId="0" borderId="0" applyFont="0" applyFill="0" applyBorder="0" applyAlignment="0" applyProtection="0"/>
    <xf numFmtId="166" fontId="1" fillId="0" borderId="0" applyFont="0" applyFill="0" applyBorder="0" applyAlignment="0" applyProtection="0"/>
    <xf numFmtId="0" fontId="1" fillId="0" borderId="0"/>
  </cellStyleXfs>
  <cellXfs count="490">
    <xf numFmtId="0" fontId="0" fillId="0" borderId="0" xfId="0"/>
    <xf numFmtId="0" fontId="0" fillId="2" borderId="0" xfId="0" applyFill="1"/>
    <xf numFmtId="0" fontId="9" fillId="2" borderId="0" xfId="0" applyFont="1" applyFill="1"/>
    <xf numFmtId="0" fontId="11" fillId="2" borderId="0" xfId="0" applyFont="1" applyFill="1"/>
    <xf numFmtId="0" fontId="12" fillId="2" borderId="0" xfId="0" applyFont="1" applyFill="1"/>
    <xf numFmtId="0" fontId="13" fillId="2" borderId="0" xfId="0" applyFont="1" applyFill="1" applyAlignment="1">
      <alignment vertical="center" wrapText="1"/>
    </xf>
    <xf numFmtId="0" fontId="13" fillId="2" borderId="0" xfId="0" applyFont="1" applyFill="1"/>
    <xf numFmtId="0" fontId="15" fillId="2" borderId="0" xfId="0" applyFont="1" applyFill="1"/>
    <xf numFmtId="0" fontId="19" fillId="2" borderId="0" xfId="0" applyFont="1" applyFill="1" applyAlignment="1">
      <alignment horizontal="right" vertical="center"/>
    </xf>
    <xf numFmtId="0" fontId="0" fillId="2" borderId="0" xfId="0" applyFill="1" applyAlignment="1">
      <alignment horizontal="right" vertical="center"/>
    </xf>
    <xf numFmtId="0" fontId="0" fillId="2" borderId="0" xfId="0" applyFill="1" applyAlignment="1">
      <alignment vertical="center"/>
    </xf>
    <xf numFmtId="0" fontId="19" fillId="2" borderId="0" xfId="0" applyFont="1" applyFill="1" applyAlignment="1">
      <alignment vertical="center"/>
    </xf>
    <xf numFmtId="0" fontId="13" fillId="0" borderId="0" xfId="3"/>
    <xf numFmtId="0" fontId="25" fillId="2" borderId="0" xfId="0" applyFont="1" applyFill="1"/>
    <xf numFmtId="0" fontId="34" fillId="2" borderId="0" xfId="0" applyFont="1" applyFill="1" applyAlignment="1">
      <alignment wrapText="1"/>
    </xf>
    <xf numFmtId="0" fontId="40" fillId="2" borderId="0" xfId="0" applyFont="1" applyFill="1"/>
    <xf numFmtId="0" fontId="23" fillId="2" borderId="0" xfId="0" applyFont="1" applyFill="1"/>
    <xf numFmtId="49" fontId="0" fillId="2" borderId="0" xfId="0" applyNumberFormat="1" applyFill="1"/>
    <xf numFmtId="0" fontId="8" fillId="2" borderId="5" xfId="0" applyFont="1" applyFill="1" applyBorder="1"/>
    <xf numFmtId="0" fontId="0" fillId="2" borderId="5" xfId="0" applyFill="1" applyBorder="1"/>
    <xf numFmtId="0" fontId="22" fillId="2" borderId="0" xfId="0" applyFont="1" applyFill="1" applyAlignment="1">
      <alignment vertical="center"/>
    </xf>
    <xf numFmtId="0" fontId="22" fillId="0" borderId="0" xfId="0" applyFont="1" applyAlignment="1">
      <alignment vertical="center"/>
    </xf>
    <xf numFmtId="0" fontId="22" fillId="2" borderId="0" xfId="0" applyFont="1" applyFill="1" applyAlignment="1">
      <alignment horizontal="left" vertical="center"/>
    </xf>
    <xf numFmtId="0" fontId="1" fillId="2" borderId="5" xfId="0" applyFont="1" applyFill="1" applyBorder="1"/>
    <xf numFmtId="0" fontId="15" fillId="0" borderId="0" xfId="0" applyFont="1"/>
    <xf numFmtId="0" fontId="15" fillId="2" borderId="0" xfId="0" applyFont="1" applyFill="1" applyAlignment="1">
      <alignment vertical="center"/>
    </xf>
    <xf numFmtId="0" fontId="0" fillId="2" borderId="0" xfId="0" applyFill="1" applyAlignment="1">
      <alignment horizontal="center"/>
    </xf>
    <xf numFmtId="49" fontId="25" fillId="2" borderId="0" xfId="0" applyNumberFormat="1" applyFont="1" applyFill="1"/>
    <xf numFmtId="49" fontId="15" fillId="2" borderId="0" xfId="0" applyNumberFormat="1" applyFont="1" applyFill="1"/>
    <xf numFmtId="49" fontId="13" fillId="2" borderId="0" xfId="0" applyNumberFormat="1" applyFont="1" applyFill="1"/>
    <xf numFmtId="0" fontId="27" fillId="2" borderId="0" xfId="0" applyFont="1" applyFill="1"/>
    <xf numFmtId="0" fontId="1" fillId="2" borderId="0" xfId="0" applyFont="1" applyFill="1"/>
    <xf numFmtId="0" fontId="1" fillId="0" borderId="0" xfId="0" applyFont="1"/>
    <xf numFmtId="49" fontId="1" fillId="2" borderId="0" xfId="0" applyNumberFormat="1" applyFont="1" applyFill="1"/>
    <xf numFmtId="49" fontId="26" fillId="2" borderId="0" xfId="0" applyNumberFormat="1" applyFont="1" applyFill="1" applyAlignment="1">
      <alignment vertical="center" wrapText="1"/>
    </xf>
    <xf numFmtId="49" fontId="15" fillId="2" borderId="0" xfId="0" applyNumberFormat="1" applyFont="1" applyFill="1" applyAlignment="1">
      <alignment horizontal="left" vertical="center" wrapText="1"/>
    </xf>
    <xf numFmtId="0" fontId="16" fillId="2" borderId="0" xfId="0" applyFont="1" applyFill="1"/>
    <xf numFmtId="4" fontId="15" fillId="2" borderId="13" xfId="0" applyNumberFormat="1" applyFont="1" applyFill="1" applyBorder="1" applyAlignment="1">
      <alignment vertical="center"/>
    </xf>
    <xf numFmtId="4" fontId="0" fillId="2" borderId="13" xfId="0" applyNumberFormat="1" applyFill="1" applyBorder="1" applyAlignment="1">
      <alignment vertical="center"/>
    </xf>
    <xf numFmtId="4" fontId="0" fillId="2" borderId="13" xfId="0" applyNumberFormat="1" applyFill="1" applyBorder="1" applyAlignment="1">
      <alignment horizontal="center" vertical="center"/>
    </xf>
    <xf numFmtId="4" fontId="15" fillId="2" borderId="2" xfId="0" applyNumberFormat="1" applyFont="1" applyFill="1" applyBorder="1" applyAlignment="1">
      <alignment vertical="center"/>
    </xf>
    <xf numFmtId="4" fontId="0" fillId="2" borderId="2" xfId="0" applyNumberFormat="1" applyFill="1" applyBorder="1" applyAlignment="1">
      <alignment vertical="center"/>
    </xf>
    <xf numFmtId="4" fontId="0" fillId="2" borderId="2" xfId="0" applyNumberFormat="1" applyFill="1" applyBorder="1" applyAlignment="1">
      <alignment horizontal="center" vertical="center"/>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6" xfId="0" applyFont="1" applyFill="1" applyBorder="1" applyAlignment="1">
      <alignment horizontal="left" vertical="center"/>
    </xf>
    <xf numFmtId="4" fontId="15" fillId="2" borderId="15" xfId="0" applyNumberFormat="1" applyFont="1" applyFill="1" applyBorder="1" applyAlignment="1">
      <alignment vertical="center"/>
    </xf>
    <xf numFmtId="4" fontId="0" fillId="2" borderId="15" xfId="0" applyNumberFormat="1" applyFill="1" applyBorder="1" applyAlignment="1">
      <alignment vertical="center"/>
    </xf>
    <xf numFmtId="4" fontId="0" fillId="2" borderId="15" xfId="0" applyNumberFormat="1" applyFill="1" applyBorder="1" applyAlignment="1">
      <alignment horizontal="center" vertical="center"/>
    </xf>
    <xf numFmtId="49" fontId="38" fillId="2" borderId="0" xfId="0" applyNumberFormat="1" applyFont="1" applyFill="1"/>
    <xf numFmtId="0" fontId="30" fillId="2" borderId="0" xfId="0" applyFont="1" applyFill="1" applyAlignment="1">
      <alignment horizontal="center" vertical="center"/>
    </xf>
    <xf numFmtId="4" fontId="0" fillId="2" borderId="0" xfId="0" applyNumberFormat="1" applyFill="1" applyAlignment="1">
      <alignment horizontal="center" vertical="center"/>
    </xf>
    <xf numFmtId="166" fontId="1" fillId="2" borderId="0" xfId="5" applyFont="1" applyFill="1" applyBorder="1" applyAlignment="1" applyProtection="1">
      <alignment horizontal="center" vertical="center"/>
    </xf>
    <xf numFmtId="0" fontId="0" fillId="2" borderId="0" xfId="0" applyFill="1" applyAlignment="1">
      <alignment horizontal="center" vertical="center"/>
    </xf>
    <xf numFmtId="0" fontId="23" fillId="2" borderId="0" xfId="0" applyFont="1" applyFill="1" applyAlignment="1">
      <alignment horizontal="center" vertical="center" wrapText="1"/>
    </xf>
    <xf numFmtId="0" fontId="24" fillId="2" borderId="0" xfId="0" applyFont="1" applyFill="1" applyAlignment="1">
      <alignment horizontal="left" vertical="center" wrapText="1"/>
    </xf>
    <xf numFmtId="0" fontId="0" fillId="2" borderId="21" xfId="0" applyFill="1" applyBorder="1"/>
    <xf numFmtId="0" fontId="25" fillId="2" borderId="22" xfId="0" applyFont="1" applyFill="1" applyBorder="1"/>
    <xf numFmtId="0" fontId="20" fillId="2" borderId="22" xfId="0" applyFont="1" applyFill="1" applyBorder="1"/>
    <xf numFmtId="0" fontId="37" fillId="2" borderId="22" xfId="0" applyFont="1" applyFill="1" applyBorder="1"/>
    <xf numFmtId="0" fontId="25" fillId="2" borderId="22" xfId="0" applyFont="1" applyFill="1" applyBorder="1" applyAlignment="1">
      <alignment horizontal="center"/>
    </xf>
    <xf numFmtId="0" fontId="25" fillId="2" borderId="22" xfId="0" applyFont="1" applyFill="1" applyBorder="1" applyAlignment="1">
      <alignment horizontal="right"/>
    </xf>
    <xf numFmtId="0" fontId="30" fillId="2" borderId="22" xfId="0" applyFont="1" applyFill="1" applyBorder="1" applyAlignment="1">
      <alignment horizontal="center"/>
    </xf>
    <xf numFmtId="0" fontId="25" fillId="2" borderId="22" xfId="0" applyFont="1" applyFill="1" applyBorder="1" applyAlignment="1">
      <alignment horizontal="left"/>
    </xf>
    <xf numFmtId="0" fontId="0" fillId="2" borderId="23" xfId="0" applyFill="1" applyBorder="1"/>
    <xf numFmtId="49" fontId="26" fillId="2" borderId="0" xfId="0" applyNumberFormat="1" applyFont="1" applyFill="1" applyAlignment="1">
      <alignment horizontal="justify" vertical="center" wrapText="1"/>
    </xf>
    <xf numFmtId="4" fontId="15" fillId="2" borderId="24" xfId="0" applyNumberFormat="1" applyFont="1" applyFill="1" applyBorder="1" applyAlignment="1">
      <alignment vertical="center"/>
    </xf>
    <xf numFmtId="4" fontId="0" fillId="2" borderId="24" xfId="0" applyNumberFormat="1" applyFill="1" applyBorder="1" applyAlignment="1">
      <alignment vertical="center"/>
    </xf>
    <xf numFmtId="4" fontId="0" fillId="2" borderId="24" xfId="0" applyNumberFormat="1" applyFill="1" applyBorder="1" applyAlignment="1">
      <alignment horizontal="center" vertical="center"/>
    </xf>
    <xf numFmtId="0" fontId="26" fillId="2" borderId="19" xfId="0" applyFont="1" applyFill="1" applyBorder="1" applyAlignment="1">
      <alignment horizontal="left" vertical="center"/>
    </xf>
    <xf numFmtId="0" fontId="26" fillId="2" borderId="0" xfId="0" applyFont="1" applyFill="1" applyAlignment="1">
      <alignment horizontal="left" vertical="center"/>
    </xf>
    <xf numFmtId="0" fontId="26" fillId="2" borderId="25" xfId="0" applyFont="1" applyFill="1" applyBorder="1" applyAlignment="1">
      <alignment horizontal="left" vertical="center"/>
    </xf>
    <xf numFmtId="4" fontId="15" fillId="2" borderId="0" xfId="0" applyNumberFormat="1" applyFont="1" applyFill="1" applyAlignment="1">
      <alignment vertical="center"/>
    </xf>
    <xf numFmtId="4" fontId="0" fillId="2" borderId="0" xfId="0" applyNumberFormat="1" applyFill="1" applyAlignment="1">
      <alignment vertical="center"/>
    </xf>
    <xf numFmtId="0" fontId="31" fillId="2" borderId="0" xfId="0" applyFont="1" applyFill="1"/>
    <xf numFmtId="0" fontId="15" fillId="2" borderId="0" xfId="0" applyFont="1" applyFill="1" applyAlignment="1">
      <alignment horizontal="right"/>
    </xf>
    <xf numFmtId="0" fontId="13" fillId="2" borderId="0" xfId="0" applyFont="1" applyFill="1" applyAlignment="1">
      <alignment shrinkToFit="1"/>
    </xf>
    <xf numFmtId="0" fontId="0" fillId="2" borderId="0" xfId="0" applyFill="1" applyAlignment="1">
      <alignment shrinkToFit="1"/>
    </xf>
    <xf numFmtId="167" fontId="13" fillId="2" borderId="0" xfId="0" applyNumberFormat="1" applyFont="1" applyFill="1"/>
    <xf numFmtId="167" fontId="0" fillId="2" borderId="0" xfId="0" applyNumberFormat="1" applyFill="1"/>
    <xf numFmtId="0" fontId="15" fillId="2" borderId="0" xfId="0" applyFont="1" applyFill="1" applyAlignment="1">
      <alignment horizontal="center"/>
    </xf>
    <xf numFmtId="0" fontId="13" fillId="2" borderId="0" xfId="0" applyFont="1" applyFill="1" applyAlignment="1">
      <alignment horizontal="center"/>
    </xf>
    <xf numFmtId="0" fontId="22" fillId="2" borderId="0" xfId="0" applyFont="1" applyFill="1"/>
    <xf numFmtId="0" fontId="16" fillId="2" borderId="0" xfId="0" applyFont="1" applyFill="1" applyAlignment="1">
      <alignment horizontal="center"/>
    </xf>
    <xf numFmtId="0" fontId="22" fillId="2" borderId="0" xfId="0" applyFont="1" applyFill="1" applyAlignment="1">
      <alignment shrinkToFit="1"/>
    </xf>
    <xf numFmtId="0" fontId="26" fillId="2" borderId="0" xfId="0" applyFont="1" applyFill="1"/>
    <xf numFmtId="0" fontId="30" fillId="2" borderId="0" xfId="0" applyFont="1" applyFill="1"/>
    <xf numFmtId="49" fontId="25" fillId="2" borderId="5" xfId="0" applyNumberFormat="1" applyFont="1" applyFill="1" applyBorder="1" applyAlignment="1">
      <alignment shrinkToFit="1"/>
    </xf>
    <xf numFmtId="0" fontId="24" fillId="2" borderId="0" xfId="0" applyFont="1" applyFill="1" applyAlignment="1">
      <alignment horizontal="justify" vertical="center" wrapText="1"/>
    </xf>
    <xf numFmtId="0" fontId="24" fillId="2" borderId="0" xfId="0" applyFont="1" applyFill="1" applyAlignment="1">
      <alignment vertical="center"/>
    </xf>
    <xf numFmtId="0" fontId="42" fillId="2" borderId="0" xfId="0" applyFont="1" applyFill="1" applyAlignment="1">
      <alignment vertical="center"/>
    </xf>
    <xf numFmtId="0" fontId="24" fillId="2" borderId="0" xfId="0" applyFont="1" applyFill="1"/>
    <xf numFmtId="49" fontId="15" fillId="0" borderId="0" xfId="0" applyNumberFormat="1" applyFont="1"/>
    <xf numFmtId="0" fontId="0" fillId="0" borderId="0" xfId="0" applyAlignment="1">
      <alignment horizontal="center"/>
    </xf>
    <xf numFmtId="0" fontId="13" fillId="2" borderId="0" xfId="0" applyFont="1" applyFill="1" applyAlignment="1">
      <alignment vertical="top"/>
    </xf>
    <xf numFmtId="49" fontId="8" fillId="2" borderId="0" xfId="0" applyNumberFormat="1" applyFont="1" applyFill="1"/>
    <xf numFmtId="0" fontId="23" fillId="2" borderId="0" xfId="0" applyFont="1" applyFill="1" applyAlignment="1">
      <alignment horizontal="center"/>
    </xf>
    <xf numFmtId="0" fontId="0" fillId="7" borderId="0" xfId="0" applyFill="1"/>
    <xf numFmtId="0" fontId="22" fillId="7" borderId="0" xfId="0" applyFont="1" applyFill="1" applyAlignment="1" applyProtection="1">
      <alignment vertical="center" shrinkToFit="1"/>
      <protection locked="0"/>
    </xf>
    <xf numFmtId="0" fontId="25" fillId="0" borderId="0" xfId="0" applyFont="1" applyAlignment="1">
      <alignment vertical="top"/>
    </xf>
    <xf numFmtId="0" fontId="13" fillId="2" borderId="26" xfId="0" applyFont="1" applyFill="1" applyBorder="1" applyAlignment="1">
      <alignment vertical="center" wrapText="1"/>
    </xf>
    <xf numFmtId="0" fontId="0" fillId="2" borderId="24" xfId="0" applyFill="1" applyBorder="1"/>
    <xf numFmtId="0" fontId="0" fillId="2" borderId="27" xfId="0" applyFill="1" applyBorder="1"/>
    <xf numFmtId="0" fontId="13" fillId="2" borderId="26" xfId="0" applyFont="1" applyFill="1" applyBorder="1" applyAlignment="1">
      <alignment horizontal="center" vertical="center" wrapText="1"/>
    </xf>
    <xf numFmtId="0" fontId="13" fillId="2" borderId="24" xfId="0" applyFont="1" applyFill="1" applyBorder="1" applyAlignment="1">
      <alignment vertical="center" wrapText="1"/>
    </xf>
    <xf numFmtId="0" fontId="13" fillId="2" borderId="24" xfId="0" applyFont="1" applyFill="1" applyBorder="1" applyAlignment="1">
      <alignment horizontal="center" vertical="center" wrapText="1"/>
    </xf>
    <xf numFmtId="49" fontId="13" fillId="2" borderId="0" xfId="0" applyNumberFormat="1" applyFont="1" applyFill="1" applyAlignment="1">
      <alignment horizontal="left" vertical="center" wrapText="1"/>
    </xf>
    <xf numFmtId="0" fontId="23" fillId="0" borderId="0" xfId="0" applyFont="1"/>
    <xf numFmtId="0" fontId="0" fillId="2" borderId="17" xfId="0" applyFill="1" applyBorder="1" applyAlignment="1">
      <alignment vertical="center"/>
    </xf>
    <xf numFmtId="0" fontId="31" fillId="2" borderId="13" xfId="0" applyFont="1" applyFill="1" applyBorder="1" applyAlignment="1">
      <alignment vertical="center"/>
    </xf>
    <xf numFmtId="0" fontId="31" fillId="2" borderId="13" xfId="0" applyFont="1" applyFill="1" applyBorder="1" applyAlignment="1">
      <alignment horizontal="center" vertical="center"/>
    </xf>
    <xf numFmtId="0" fontId="32" fillId="2" borderId="13" xfId="0" applyFont="1" applyFill="1" applyBorder="1" applyAlignment="1">
      <alignment vertical="center"/>
    </xf>
    <xf numFmtId="0" fontId="32" fillId="2" borderId="13" xfId="0" applyFont="1" applyFill="1" applyBorder="1" applyAlignment="1">
      <alignment horizontal="center" vertical="center"/>
    </xf>
    <xf numFmtId="0" fontId="32" fillId="2" borderId="13" xfId="0" applyFont="1" applyFill="1" applyBorder="1" applyAlignment="1">
      <alignment horizontal="left" vertical="center"/>
    </xf>
    <xf numFmtId="0" fontId="0" fillId="2" borderId="18" xfId="0" applyFill="1" applyBorder="1" applyAlignment="1">
      <alignment horizontal="left" vertical="center"/>
    </xf>
    <xf numFmtId="0" fontId="32" fillId="2" borderId="19" xfId="0" applyFont="1" applyFill="1" applyBorder="1" applyAlignment="1">
      <alignment vertical="center"/>
    </xf>
    <xf numFmtId="0" fontId="32" fillId="2" borderId="0" xfId="0" applyFont="1" applyFill="1" applyAlignment="1">
      <alignment vertical="center"/>
    </xf>
    <xf numFmtId="0" fontId="32" fillId="2" borderId="0" xfId="0" applyFont="1" applyFill="1" applyAlignment="1">
      <alignment horizontal="center" vertical="center"/>
    </xf>
    <xf numFmtId="0" fontId="32" fillId="2" borderId="0" xfId="0" applyFont="1" applyFill="1" applyAlignment="1">
      <alignment horizontal="right" vertical="center"/>
    </xf>
    <xf numFmtId="0" fontId="33" fillId="2" borderId="0" xfId="0" applyFont="1" applyFill="1" applyAlignment="1">
      <alignment horizontal="center" vertical="center" shrinkToFit="1"/>
    </xf>
    <xf numFmtId="0" fontId="32" fillId="2" borderId="0" xfId="0" applyFont="1" applyFill="1" applyAlignment="1">
      <alignment horizontal="left" vertical="center"/>
    </xf>
    <xf numFmtId="0" fontId="13" fillId="2" borderId="0" xfId="0" applyFont="1" applyFill="1" applyAlignment="1">
      <alignment vertical="center"/>
    </xf>
    <xf numFmtId="0" fontId="0" fillId="2" borderId="20" xfId="0" applyFill="1" applyBorder="1" applyAlignment="1">
      <alignment vertical="center"/>
    </xf>
    <xf numFmtId="0" fontId="33" fillId="2" borderId="19" xfId="0" applyFont="1" applyFill="1" applyBorder="1" applyAlignment="1">
      <alignment horizontal="center" vertical="center" shrinkToFit="1"/>
    </xf>
    <xf numFmtId="0" fontId="31" fillId="2" borderId="19" xfId="0" applyFont="1" applyFill="1" applyBorder="1" applyAlignment="1">
      <alignment horizontal="center" vertical="center"/>
    </xf>
    <xf numFmtId="0" fontId="13" fillId="2" borderId="0" xfId="0" applyFont="1" applyFill="1" applyAlignment="1">
      <alignment horizontal="left" vertical="center"/>
    </xf>
    <xf numFmtId="0" fontId="13" fillId="2" borderId="20" xfId="0" applyFont="1" applyFill="1" applyBorder="1" applyAlignment="1">
      <alignment horizontal="left" vertical="center"/>
    </xf>
    <xf numFmtId="0" fontId="0" fillId="2" borderId="19" xfId="0" applyFill="1" applyBorder="1" applyAlignment="1">
      <alignment vertical="center"/>
    </xf>
    <xf numFmtId="0" fontId="34" fillId="2" borderId="0" xfId="0" applyFont="1" applyFill="1" applyAlignment="1">
      <alignment vertical="center" wrapText="1"/>
    </xf>
    <xf numFmtId="0" fontId="35" fillId="2" borderId="20" xfId="0" applyFont="1" applyFill="1" applyBorder="1" applyAlignment="1">
      <alignment vertical="center"/>
    </xf>
    <xf numFmtId="0" fontId="17" fillId="2" borderId="0" xfId="0" applyFont="1" applyFill="1"/>
    <xf numFmtId="0" fontId="8" fillId="7" borderId="0" xfId="0" applyFont="1" applyFill="1" applyAlignment="1" applyProtection="1">
      <alignment horizontal="center"/>
      <protection locked="0"/>
    </xf>
    <xf numFmtId="0" fontId="15" fillId="7" borderId="0" xfId="0" applyFont="1" applyFill="1" applyAlignment="1">
      <alignment vertical="center" wrapText="1"/>
    </xf>
    <xf numFmtId="0" fontId="46" fillId="10" borderId="17" xfId="0" applyFont="1" applyFill="1" applyBorder="1" applyAlignment="1">
      <alignment vertical="center"/>
    </xf>
    <xf numFmtId="0" fontId="47" fillId="10" borderId="13" xfId="0" applyFont="1" applyFill="1" applyBorder="1" applyAlignment="1">
      <alignment vertical="center"/>
    </xf>
    <xf numFmtId="0" fontId="46" fillId="10" borderId="13" xfId="0" applyFont="1" applyFill="1" applyBorder="1" applyAlignment="1">
      <alignment vertical="center"/>
    </xf>
    <xf numFmtId="0" fontId="46" fillId="10" borderId="13" xfId="0" applyFont="1" applyFill="1" applyBorder="1" applyAlignment="1">
      <alignment horizontal="left" vertical="center"/>
    </xf>
    <xf numFmtId="0" fontId="46" fillId="10" borderId="18" xfId="0" applyFont="1" applyFill="1" applyBorder="1" applyAlignment="1">
      <alignment vertical="center"/>
    </xf>
    <xf numFmtId="0" fontId="46" fillId="10" borderId="19" xfId="0" applyFont="1" applyFill="1" applyBorder="1" applyAlignment="1">
      <alignment vertical="center"/>
    </xf>
    <xf numFmtId="0" fontId="48" fillId="10" borderId="0" xfId="0" applyFont="1" applyFill="1" applyAlignment="1">
      <alignment vertical="center"/>
    </xf>
    <xf numFmtId="0" fontId="48" fillId="10" borderId="0" xfId="0" applyFont="1" applyFill="1"/>
    <xf numFmtId="0" fontId="48" fillId="10" borderId="0" xfId="0" applyFont="1" applyFill="1" applyAlignment="1">
      <alignment horizontal="left" vertical="center"/>
    </xf>
    <xf numFmtId="0" fontId="46" fillId="10" borderId="20" xfId="0" applyFont="1" applyFill="1" applyBorder="1" applyAlignment="1">
      <alignment vertical="center"/>
    </xf>
    <xf numFmtId="0" fontId="46" fillId="10" borderId="21" xfId="0" applyFont="1" applyFill="1" applyBorder="1" applyAlignment="1">
      <alignment vertical="center"/>
    </xf>
    <xf numFmtId="0" fontId="8" fillId="9" borderId="9" xfId="0" applyFont="1" applyFill="1" applyBorder="1" applyAlignment="1" applyProtection="1">
      <alignment horizontal="center" vertical="center"/>
      <protection locked="0"/>
    </xf>
    <xf numFmtId="0" fontId="8" fillId="9" borderId="9" xfId="0" applyFont="1" applyFill="1" applyBorder="1" applyAlignment="1" applyProtection="1">
      <alignment horizontal="center"/>
      <protection locked="0"/>
    </xf>
    <xf numFmtId="0" fontId="8" fillId="9" borderId="9" xfId="0" applyFont="1" applyFill="1" applyBorder="1" applyAlignment="1" applyProtection="1">
      <alignment horizontal="center" vertical="center" wrapText="1"/>
      <protection locked="0"/>
    </xf>
    <xf numFmtId="4" fontId="23" fillId="9" borderId="10" xfId="0" applyNumberFormat="1" applyFont="1" applyFill="1" applyBorder="1" applyAlignment="1" applyProtection="1">
      <alignment horizontal="center" vertical="center"/>
      <protection locked="0"/>
    </xf>
    <xf numFmtId="4" fontId="23" fillId="9" borderId="7" xfId="0" applyNumberFormat="1" applyFont="1" applyFill="1" applyBorder="1" applyAlignment="1" applyProtection="1">
      <alignment horizontal="center" vertical="center"/>
      <protection locked="0"/>
    </xf>
    <xf numFmtId="4" fontId="23" fillId="9" borderId="8" xfId="0" applyNumberFormat="1" applyFont="1" applyFill="1" applyBorder="1" applyAlignment="1" applyProtection="1">
      <alignment horizontal="center" vertical="center"/>
      <protection locked="0"/>
    </xf>
    <xf numFmtId="0" fontId="33" fillId="9" borderId="9" xfId="0" applyFont="1" applyFill="1" applyBorder="1" applyAlignment="1" applyProtection="1">
      <alignment horizontal="center" vertical="center" shrinkToFit="1"/>
      <protection locked="0"/>
    </xf>
    <xf numFmtId="4" fontId="23" fillId="9" borderId="11" xfId="0" applyNumberFormat="1" applyFont="1" applyFill="1" applyBorder="1" applyAlignment="1" applyProtection="1">
      <alignment horizontal="center" vertical="center"/>
      <protection locked="0"/>
    </xf>
    <xf numFmtId="0" fontId="22" fillId="9" borderId="12" xfId="0" applyFont="1" applyFill="1" applyBorder="1" applyAlignment="1" applyProtection="1">
      <alignment horizontal="center" shrinkToFit="1"/>
      <protection locked="0"/>
    </xf>
    <xf numFmtId="0" fontId="1" fillId="7" borderId="0" xfId="0" applyFont="1" applyFill="1"/>
    <xf numFmtId="0" fontId="22" fillId="7" borderId="0" xfId="0" applyFont="1" applyFill="1" applyAlignment="1">
      <alignment horizontal="center"/>
    </xf>
    <xf numFmtId="0" fontId="1" fillId="7" borderId="0" xfId="0" applyFont="1" applyFill="1" applyAlignment="1">
      <alignment horizontal="center" vertical="center" wrapText="1"/>
    </xf>
    <xf numFmtId="0" fontId="49" fillId="2" borderId="0" xfId="0" applyFont="1" applyFill="1" applyAlignment="1">
      <alignment horizontal="center"/>
    </xf>
    <xf numFmtId="0" fontId="50" fillId="2" borderId="0" xfId="0" applyFont="1" applyFill="1"/>
    <xf numFmtId="0" fontId="50" fillId="0" borderId="0" xfId="0" applyFont="1"/>
    <xf numFmtId="0" fontId="51" fillId="2" borderId="0" xfId="0" applyFont="1" applyFill="1"/>
    <xf numFmtId="0" fontId="52" fillId="2" borderId="0" xfId="0" applyFont="1" applyFill="1"/>
    <xf numFmtId="0" fontId="49" fillId="2" borderId="0" xfId="0" applyFont="1" applyFill="1" applyAlignment="1">
      <alignment horizontal="left"/>
    </xf>
    <xf numFmtId="0" fontId="49" fillId="2" borderId="0" xfId="0" applyFont="1" applyFill="1" applyAlignment="1">
      <alignment vertical="center"/>
    </xf>
    <xf numFmtId="0" fontId="54" fillId="2" borderId="0" xfId="0" applyFont="1" applyFill="1" applyAlignment="1">
      <alignment horizontal="left"/>
    </xf>
    <xf numFmtId="0" fontId="50" fillId="0" borderId="0" xfId="0" applyFont="1" applyAlignment="1">
      <alignment wrapText="1"/>
    </xf>
    <xf numFmtId="0" fontId="53" fillId="2" borderId="0" xfId="0" applyFont="1" applyFill="1"/>
    <xf numFmtId="0" fontId="55" fillId="2" borderId="0" xfId="0" applyFont="1" applyFill="1"/>
    <xf numFmtId="0" fontId="55" fillId="0" borderId="0" xfId="0" applyFont="1"/>
    <xf numFmtId="0" fontId="56" fillId="2" borderId="0" xfId="0" applyFont="1" applyFill="1"/>
    <xf numFmtId="0" fontId="57" fillId="2" borderId="0" xfId="0" applyFont="1" applyFill="1"/>
    <xf numFmtId="0" fontId="59" fillId="0" borderId="0" xfId="0" applyFont="1"/>
    <xf numFmtId="0" fontId="60" fillId="7" borderId="0" xfId="0" applyFont="1" applyFill="1"/>
    <xf numFmtId="0" fontId="59" fillId="7" borderId="0" xfId="0" applyFont="1" applyFill="1"/>
    <xf numFmtId="0" fontId="60" fillId="7" borderId="0" xfId="0" applyFont="1" applyFill="1" applyAlignment="1">
      <alignment horizontal="center"/>
    </xf>
    <xf numFmtId="0" fontId="59" fillId="7" borderId="0" xfId="0" applyFont="1" applyFill="1" applyAlignment="1">
      <alignment vertical="center" wrapText="1"/>
    </xf>
    <xf numFmtId="0" fontId="49" fillId="2" borderId="0" xfId="0" applyFont="1" applyFill="1"/>
    <xf numFmtId="0" fontId="50" fillId="2" borderId="0" xfId="0" applyFont="1" applyFill="1" applyAlignment="1">
      <alignment vertical="center" wrapText="1"/>
    </xf>
    <xf numFmtId="0" fontId="63" fillId="7" borderId="0" xfId="0" applyFont="1" applyFill="1"/>
    <xf numFmtId="0" fontId="50" fillId="7" borderId="0" xfId="0" applyFont="1" applyFill="1"/>
    <xf numFmtId="0" fontId="65" fillId="10" borderId="2" xfId="0" applyFont="1" applyFill="1" applyBorder="1"/>
    <xf numFmtId="0" fontId="65" fillId="10" borderId="3" xfId="0" applyFont="1" applyFill="1" applyBorder="1"/>
    <xf numFmtId="0" fontId="65" fillId="10" borderId="5" xfId="0" applyFont="1" applyFill="1" applyBorder="1"/>
    <xf numFmtId="0" fontId="65" fillId="10" borderId="6" xfId="0" applyFont="1" applyFill="1" applyBorder="1"/>
    <xf numFmtId="0" fontId="50" fillId="8" borderId="4" xfId="0" applyFont="1" applyFill="1" applyBorder="1" applyAlignment="1">
      <alignment horizontal="center" vertical="center"/>
    </xf>
    <xf numFmtId="0" fontId="50" fillId="8" borderId="26" xfId="0" applyFont="1" applyFill="1" applyBorder="1" applyAlignment="1">
      <alignment horizontal="center" vertical="center" wrapText="1"/>
    </xf>
    <xf numFmtId="0" fontId="50" fillId="11" borderId="26" xfId="0" applyFont="1" applyFill="1" applyBorder="1" applyAlignment="1">
      <alignment horizontal="center" vertical="center"/>
    </xf>
    <xf numFmtId="0" fontId="50" fillId="11" borderId="28" xfId="0" applyFont="1" applyFill="1" applyBorder="1" applyAlignment="1">
      <alignment horizontal="center" vertical="center" wrapText="1"/>
    </xf>
    <xf numFmtId="0" fontId="66" fillId="7" borderId="0" xfId="0" applyFont="1" applyFill="1" applyAlignment="1">
      <alignment horizontal="center"/>
    </xf>
    <xf numFmtId="0" fontId="22" fillId="7" borderId="0" xfId="0" applyFont="1" applyFill="1" applyAlignment="1" applyProtection="1">
      <alignment vertical="top" wrapText="1"/>
      <protection locked="0"/>
    </xf>
    <xf numFmtId="0" fontId="0" fillId="9" borderId="0" xfId="0" applyFill="1"/>
    <xf numFmtId="0" fontId="49" fillId="2" borderId="0" xfId="0" applyFont="1" applyFill="1" applyAlignment="1">
      <alignment horizontal="left" vertical="top" wrapText="1"/>
    </xf>
    <xf numFmtId="0" fontId="0" fillId="0" borderId="0" xfId="0" applyAlignment="1">
      <alignment vertical="top" wrapText="1"/>
    </xf>
    <xf numFmtId="0" fontId="8" fillId="2" borderId="0" xfId="6" applyFont="1" applyFill="1"/>
    <xf numFmtId="0" fontId="1" fillId="2" borderId="0" xfId="6" applyFill="1"/>
    <xf numFmtId="0" fontId="15" fillId="2" borderId="0" xfId="6" applyFont="1" applyFill="1"/>
    <xf numFmtId="0" fontId="1" fillId="2" borderId="0" xfId="6" applyFill="1" applyAlignment="1">
      <alignment vertical="center"/>
    </xf>
    <xf numFmtId="0" fontId="15" fillId="2" borderId="0" xfId="6" applyFont="1" applyFill="1" applyAlignment="1">
      <alignment vertical="center"/>
    </xf>
    <xf numFmtId="0" fontId="8" fillId="13" borderId="0" xfId="0" applyFont="1" applyFill="1" applyAlignment="1">
      <alignment horizontal="left"/>
    </xf>
    <xf numFmtId="0" fontId="58" fillId="10" borderId="46" xfId="0" applyFont="1" applyFill="1" applyBorder="1" applyAlignment="1">
      <alignment horizontal="center" vertical="center"/>
    </xf>
    <xf numFmtId="0" fontId="58" fillId="10" borderId="47" xfId="0" applyFont="1" applyFill="1" applyBorder="1" applyAlignment="1">
      <alignment horizontal="center" vertical="center"/>
    </xf>
    <xf numFmtId="0" fontId="58" fillId="10" borderId="48" xfId="0" applyFont="1" applyFill="1" applyBorder="1" applyAlignment="1">
      <alignment horizontal="center" vertical="center"/>
    </xf>
    <xf numFmtId="0" fontId="65" fillId="10" borderId="0" xfId="0" applyFont="1" applyFill="1" applyAlignment="1">
      <alignment horizontal="center"/>
    </xf>
    <xf numFmtId="0" fontId="65" fillId="10" borderId="25" xfId="0" applyFont="1" applyFill="1" applyBorder="1" applyAlignment="1">
      <alignment horizontal="center"/>
    </xf>
    <xf numFmtId="0" fontId="16" fillId="7" borderId="0" xfId="0" applyFont="1" applyFill="1" applyAlignment="1">
      <alignment horizontal="center" vertical="center" wrapText="1"/>
    </xf>
    <xf numFmtId="0" fontId="1" fillId="7" borderId="0" xfId="0" applyFont="1" applyFill="1" applyAlignment="1">
      <alignment horizontal="center"/>
    </xf>
    <xf numFmtId="164" fontId="1" fillId="7" borderId="0" xfId="0" applyNumberFormat="1" applyFont="1" applyFill="1" applyAlignment="1">
      <alignment horizontal="center"/>
    </xf>
    <xf numFmtId="0" fontId="50" fillId="8" borderId="49"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59" fillId="7" borderId="0" xfId="0" applyFont="1" applyFill="1" applyAlignment="1">
      <alignment horizontal="left" vertical="center" wrapText="1"/>
    </xf>
    <xf numFmtId="0" fontId="59" fillId="7" borderId="0" xfId="0" applyFont="1" applyFill="1" applyAlignment="1">
      <alignment horizontal="center" vertical="center" wrapText="1"/>
    </xf>
    <xf numFmtId="0" fontId="50" fillId="11" borderId="51" xfId="0" applyFont="1" applyFill="1" applyBorder="1" applyAlignment="1">
      <alignment horizontal="center" vertical="center" wrapText="1"/>
    </xf>
    <xf numFmtId="0" fontId="50" fillId="11" borderId="45" xfId="0" applyFont="1" applyFill="1" applyBorder="1" applyAlignment="1">
      <alignment horizontal="center" vertical="center" wrapText="1"/>
    </xf>
    <xf numFmtId="0" fontId="50" fillId="8" borderId="52" xfId="0" applyFont="1" applyFill="1" applyBorder="1" applyAlignment="1">
      <alignment horizontal="center" vertical="center" wrapText="1"/>
    </xf>
    <xf numFmtId="0" fontId="50" fillId="8" borderId="40" xfId="0" applyFont="1" applyFill="1" applyBorder="1" applyAlignment="1">
      <alignment horizontal="center" vertical="center" wrapText="1"/>
    </xf>
    <xf numFmtId="0" fontId="50" fillId="11" borderId="39" xfId="0" applyFont="1" applyFill="1" applyBorder="1" applyAlignment="1">
      <alignment horizontal="center" vertical="center" wrapText="1"/>
    </xf>
    <xf numFmtId="0" fontId="50" fillId="11" borderId="53" xfId="0" applyFont="1" applyFill="1" applyBorder="1" applyAlignment="1">
      <alignment horizontal="center" vertical="center" wrapText="1"/>
    </xf>
    <xf numFmtId="0" fontId="1" fillId="7" borderId="0" xfId="0" applyFont="1" applyFill="1" applyAlignment="1">
      <alignment horizontal="center" vertical="center" wrapText="1"/>
    </xf>
    <xf numFmtId="164" fontId="1" fillId="7" borderId="0" xfId="0" applyNumberFormat="1" applyFont="1" applyFill="1" applyAlignment="1">
      <alignment horizontal="center" vertical="center" wrapText="1"/>
    </xf>
    <xf numFmtId="164" fontId="1" fillId="7" borderId="0" xfId="5" applyNumberFormat="1" applyFont="1" applyFill="1" applyBorder="1" applyAlignment="1">
      <alignment horizontal="center" vertical="center" wrapText="1"/>
    </xf>
    <xf numFmtId="0" fontId="1" fillId="7" borderId="0" xfId="0" applyFont="1" applyFill="1" applyAlignment="1">
      <alignment horizontal="center" vertical="center"/>
    </xf>
    <xf numFmtId="0" fontId="62" fillId="2" borderId="52" xfId="0" applyFont="1" applyFill="1" applyBorder="1" applyAlignment="1">
      <alignment horizontal="center" vertical="center" wrapText="1"/>
    </xf>
    <xf numFmtId="0" fontId="62" fillId="2" borderId="57" xfId="0" applyFont="1" applyFill="1" applyBorder="1" applyAlignment="1">
      <alignment horizontal="center" vertical="center" wrapText="1"/>
    </xf>
    <xf numFmtId="0" fontId="62" fillId="2" borderId="5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62" fillId="2" borderId="37" xfId="0" applyFont="1" applyFill="1" applyBorder="1" applyAlignment="1">
      <alignment horizontal="center" vertical="center" wrapText="1"/>
    </xf>
    <xf numFmtId="0" fontId="62" fillId="2" borderId="25" xfId="0" applyFont="1" applyFill="1" applyBorder="1" applyAlignment="1">
      <alignment horizontal="center" vertical="center" wrapText="1"/>
    </xf>
    <xf numFmtId="0" fontId="62" fillId="2" borderId="38" xfId="0" applyFont="1" applyFill="1" applyBorder="1" applyAlignment="1">
      <alignment horizontal="center" vertical="center" wrapText="1"/>
    </xf>
    <xf numFmtId="0" fontId="62" fillId="2" borderId="43" xfId="0" applyFont="1" applyFill="1" applyBorder="1" applyAlignment="1">
      <alignment horizontal="center" vertical="center" wrapText="1"/>
    </xf>
    <xf numFmtId="0" fontId="62" fillId="2" borderId="49" xfId="0" applyFont="1" applyFill="1" applyBorder="1" applyAlignment="1">
      <alignment horizontal="center" vertical="center" wrapText="1"/>
    </xf>
    <xf numFmtId="0" fontId="62" fillId="2" borderId="50" xfId="0" applyFont="1" applyFill="1" applyBorder="1" applyAlignment="1">
      <alignment horizontal="center" vertical="center" wrapText="1"/>
    </xf>
    <xf numFmtId="0" fontId="62" fillId="2" borderId="45" xfId="0" applyFont="1" applyFill="1" applyBorder="1" applyAlignment="1">
      <alignment horizontal="center" vertical="center" wrapText="1"/>
    </xf>
    <xf numFmtId="0" fontId="50" fillId="8" borderId="34" xfId="0" applyFont="1" applyFill="1" applyBorder="1" applyAlignment="1">
      <alignment horizontal="center" vertical="center" wrapText="1"/>
    </xf>
    <xf numFmtId="0" fontId="50" fillId="8" borderId="35" xfId="0" applyFont="1" applyFill="1" applyBorder="1" applyAlignment="1">
      <alignment horizontal="center" vertical="center" wrapText="1"/>
    </xf>
    <xf numFmtId="0" fontId="50" fillId="8" borderId="4" xfId="0" applyFont="1" applyFill="1" applyBorder="1" applyAlignment="1">
      <alignment horizontal="center" vertical="center" wrapText="1"/>
    </xf>
    <xf numFmtId="0" fontId="50" fillId="8" borderId="6" xfId="0" applyFont="1" applyFill="1" applyBorder="1" applyAlignment="1">
      <alignment horizontal="center" vertical="center" wrapText="1"/>
    </xf>
    <xf numFmtId="0" fontId="65" fillId="10" borderId="17" xfId="0" applyFont="1" applyFill="1" applyBorder="1" applyAlignment="1">
      <alignment horizontal="left" vertical="center" wrapText="1" readingOrder="1"/>
    </xf>
    <xf numFmtId="0" fontId="65" fillId="10" borderId="13" xfId="0" applyFont="1" applyFill="1" applyBorder="1" applyAlignment="1">
      <alignment horizontal="left" vertical="center" wrapText="1" readingOrder="1"/>
    </xf>
    <xf numFmtId="0" fontId="65" fillId="10" borderId="18" xfId="0" applyFont="1" applyFill="1" applyBorder="1" applyAlignment="1">
      <alignment horizontal="left" vertical="center" wrapText="1" readingOrder="1"/>
    </xf>
    <xf numFmtId="0" fontId="65" fillId="10" borderId="19" xfId="0" applyFont="1" applyFill="1" applyBorder="1" applyAlignment="1">
      <alignment horizontal="left" vertical="center" wrapText="1" readingOrder="1"/>
    </xf>
    <xf numFmtId="0" fontId="65" fillId="10" borderId="0" xfId="0" applyFont="1" applyFill="1" applyAlignment="1">
      <alignment horizontal="left" vertical="center" wrapText="1" readingOrder="1"/>
    </xf>
    <xf numFmtId="0" fontId="65" fillId="10" borderId="20" xfId="0" applyFont="1" applyFill="1" applyBorder="1" applyAlignment="1">
      <alignment horizontal="left" vertical="center" wrapText="1" readingOrder="1"/>
    </xf>
    <xf numFmtId="0" fontId="65" fillId="10" borderId="21" xfId="0" applyFont="1" applyFill="1" applyBorder="1" applyAlignment="1">
      <alignment horizontal="left" vertical="center" wrapText="1" readingOrder="1"/>
    </xf>
    <xf numFmtId="0" fontId="65" fillId="10" borderId="22" xfId="0" applyFont="1" applyFill="1" applyBorder="1" applyAlignment="1">
      <alignment horizontal="left" vertical="center" wrapText="1" readingOrder="1"/>
    </xf>
    <xf numFmtId="0" fontId="65" fillId="10" borderId="23" xfId="0" applyFont="1" applyFill="1" applyBorder="1" applyAlignment="1">
      <alignment horizontal="left" vertical="center" wrapText="1" readingOrder="1"/>
    </xf>
    <xf numFmtId="0" fontId="65" fillId="10" borderId="17" xfId="0" applyFont="1" applyFill="1" applyBorder="1" applyAlignment="1">
      <alignment horizontal="left" vertical="center" wrapText="1"/>
    </xf>
    <xf numFmtId="0" fontId="65" fillId="10" borderId="13" xfId="0" applyFont="1" applyFill="1" applyBorder="1" applyAlignment="1">
      <alignment horizontal="left" vertical="center" wrapText="1"/>
    </xf>
    <xf numFmtId="0" fontId="65" fillId="10" borderId="18" xfId="0" applyFont="1" applyFill="1" applyBorder="1" applyAlignment="1">
      <alignment horizontal="left" vertical="center" wrapText="1"/>
    </xf>
    <xf numFmtId="0" fontId="65" fillId="10" borderId="19" xfId="0" applyFont="1" applyFill="1" applyBorder="1" applyAlignment="1">
      <alignment horizontal="left" vertical="center" wrapText="1"/>
    </xf>
    <xf numFmtId="0" fontId="65" fillId="10" borderId="0" xfId="0" applyFont="1" applyFill="1" applyAlignment="1">
      <alignment horizontal="left" vertical="center" wrapText="1"/>
    </xf>
    <xf numFmtId="0" fontId="65" fillId="10" borderId="20" xfId="0" applyFont="1" applyFill="1" applyBorder="1" applyAlignment="1">
      <alignment horizontal="left" vertical="center" wrapText="1"/>
    </xf>
    <xf numFmtId="0" fontId="65" fillId="10" borderId="21" xfId="0" applyFont="1" applyFill="1" applyBorder="1" applyAlignment="1">
      <alignment horizontal="left" vertical="center" wrapText="1"/>
    </xf>
    <xf numFmtId="0" fontId="65" fillId="10" borderId="22" xfId="0" applyFont="1" applyFill="1" applyBorder="1" applyAlignment="1">
      <alignment horizontal="left" vertical="center" wrapText="1"/>
    </xf>
    <xf numFmtId="0" fontId="65" fillId="10" borderId="23" xfId="0" applyFont="1" applyFill="1" applyBorder="1" applyAlignment="1">
      <alignment horizontal="left" vertical="center" wrapText="1"/>
    </xf>
    <xf numFmtId="0" fontId="49" fillId="2" borderId="0" xfId="0" applyFont="1" applyFill="1" applyAlignment="1">
      <alignment horizontal="left"/>
    </xf>
    <xf numFmtId="0" fontId="53" fillId="2" borderId="0" xfId="0" applyFont="1" applyFill="1" applyAlignment="1">
      <alignment horizontal="left"/>
    </xf>
    <xf numFmtId="0" fontId="65" fillId="10" borderId="26" xfId="0" applyFont="1" applyFill="1" applyBorder="1" applyAlignment="1">
      <alignment horizontal="center" vertical="center" wrapText="1"/>
    </xf>
    <xf numFmtId="0" fontId="65" fillId="10" borderId="24" xfId="0" applyFont="1" applyFill="1" applyBorder="1" applyAlignment="1">
      <alignment horizontal="center" vertical="center" wrapText="1"/>
    </xf>
    <xf numFmtId="0" fontId="65" fillId="10" borderId="27" xfId="0" applyFont="1" applyFill="1" applyBorder="1" applyAlignment="1">
      <alignment horizontal="center" vertical="center" wrapText="1"/>
    </xf>
    <xf numFmtId="0" fontId="8" fillId="2" borderId="0" xfId="0" applyFont="1" applyFill="1" applyAlignment="1">
      <alignment horizontal="left" vertical="top" wrapText="1"/>
    </xf>
    <xf numFmtId="0" fontId="8" fillId="2" borderId="0" xfId="0" applyFont="1" applyFill="1" applyAlignment="1">
      <alignment horizontal="center" vertical="top" wrapText="1"/>
    </xf>
    <xf numFmtId="0" fontId="8" fillId="7" borderId="0" xfId="0" applyFont="1" applyFill="1" applyAlignment="1">
      <alignment horizontal="left" vertical="top" wrapText="1"/>
    </xf>
    <xf numFmtId="0" fontId="49" fillId="2" borderId="0" xfId="0" applyFont="1" applyFill="1" applyAlignment="1">
      <alignment horizontal="left" vertical="top" wrapText="1"/>
    </xf>
    <xf numFmtId="0" fontId="50" fillId="8" borderId="17" xfId="0" applyFont="1" applyFill="1" applyBorder="1" applyAlignment="1">
      <alignment horizontal="left" vertical="center" wrapText="1"/>
    </xf>
    <xf numFmtId="0" fontId="50" fillId="8" borderId="13" xfId="0" applyFont="1" applyFill="1" applyBorder="1" applyAlignment="1">
      <alignment horizontal="left" vertical="center" wrapText="1"/>
    </xf>
    <xf numFmtId="0" fontId="50" fillId="8" borderId="18" xfId="0" applyFont="1" applyFill="1" applyBorder="1" applyAlignment="1">
      <alignment horizontal="left" vertical="center" wrapText="1"/>
    </xf>
    <xf numFmtId="0" fontId="50" fillId="8" borderId="21" xfId="0" applyFont="1" applyFill="1" applyBorder="1" applyAlignment="1">
      <alignment horizontal="left" vertical="center" wrapText="1"/>
    </xf>
    <xf numFmtId="0" fontId="50" fillId="8" borderId="22" xfId="0" applyFont="1" applyFill="1" applyBorder="1" applyAlignment="1">
      <alignment horizontal="left" vertical="center" wrapText="1"/>
    </xf>
    <xf numFmtId="0" fontId="50" fillId="8" borderId="23" xfId="0" applyFont="1" applyFill="1" applyBorder="1" applyAlignment="1">
      <alignment horizontal="left" vertical="center" wrapText="1"/>
    </xf>
    <xf numFmtId="0" fontId="50" fillId="2" borderId="54" xfId="0" applyFont="1" applyFill="1" applyBorder="1" applyAlignment="1">
      <alignment horizontal="center" vertical="center" wrapText="1"/>
    </xf>
    <xf numFmtId="0" fontId="50" fillId="2" borderId="55" xfId="0" applyFont="1" applyFill="1" applyBorder="1" applyAlignment="1">
      <alignment horizontal="center" vertical="center" wrapText="1"/>
    </xf>
    <xf numFmtId="0" fontId="50" fillId="2" borderId="56" xfId="0" applyFont="1" applyFill="1" applyBorder="1" applyAlignment="1">
      <alignment horizontal="center" vertical="center" wrapText="1"/>
    </xf>
    <xf numFmtId="0" fontId="50" fillId="11" borderId="1" xfId="0" applyFont="1" applyFill="1" applyBorder="1" applyAlignment="1">
      <alignment horizontal="center" vertical="center" wrapText="1"/>
    </xf>
    <xf numFmtId="0" fontId="50" fillId="11" borderId="3" xfId="0" applyFont="1" applyFill="1" applyBorder="1" applyAlignment="1">
      <alignment horizontal="center" vertical="center" wrapText="1"/>
    </xf>
    <xf numFmtId="0" fontId="50" fillId="11" borderId="38" xfId="0" applyFont="1" applyFill="1" applyBorder="1" applyAlignment="1">
      <alignment horizontal="center" vertical="center" wrapText="1"/>
    </xf>
    <xf numFmtId="0" fontId="50" fillId="11" borderId="43" xfId="0" applyFont="1" applyFill="1" applyBorder="1" applyAlignment="1">
      <alignment horizontal="center" vertical="center" wrapText="1"/>
    </xf>
    <xf numFmtId="0" fontId="50" fillId="11" borderId="17" xfId="0" applyFont="1" applyFill="1" applyBorder="1" applyAlignment="1">
      <alignment horizontal="left" vertical="center" wrapText="1"/>
    </xf>
    <xf numFmtId="0" fontId="50" fillId="11" borderId="13" xfId="0" applyFont="1" applyFill="1" applyBorder="1" applyAlignment="1">
      <alignment horizontal="left" vertical="center" wrapText="1"/>
    </xf>
    <xf numFmtId="0" fontId="50" fillId="11" borderId="18" xfId="0" applyFont="1" applyFill="1" applyBorder="1" applyAlignment="1">
      <alignment horizontal="left" vertical="center" wrapText="1"/>
    </xf>
    <xf numFmtId="0" fontId="50" fillId="11" borderId="21" xfId="0" applyFont="1" applyFill="1" applyBorder="1" applyAlignment="1">
      <alignment horizontal="left" vertical="center" wrapText="1"/>
    </xf>
    <xf numFmtId="0" fontId="50" fillId="11" borderId="22" xfId="0" applyFont="1" applyFill="1" applyBorder="1" applyAlignment="1">
      <alignment horizontal="left" vertical="center" wrapText="1"/>
    </xf>
    <xf numFmtId="0" fontId="50" fillId="11" borderId="23" xfId="0" applyFont="1" applyFill="1" applyBorder="1" applyAlignment="1">
      <alignment horizontal="left" vertical="center" wrapText="1"/>
    </xf>
    <xf numFmtId="0" fontId="56" fillId="2" borderId="0" xfId="0" applyFont="1" applyFill="1" applyAlignment="1">
      <alignment horizontal="left"/>
    </xf>
    <xf numFmtId="0" fontId="62" fillId="2" borderId="54" xfId="0" applyFont="1" applyFill="1" applyBorder="1" applyAlignment="1">
      <alignment horizontal="center" vertical="center" wrapText="1"/>
    </xf>
    <xf numFmtId="0" fontId="62" fillId="2" borderId="55" xfId="0" applyFont="1" applyFill="1" applyBorder="1" applyAlignment="1">
      <alignment horizontal="center" vertical="center" wrapText="1"/>
    </xf>
    <xf numFmtId="0" fontId="62" fillId="2" borderId="56" xfId="0" applyFont="1" applyFill="1" applyBorder="1" applyAlignment="1">
      <alignment horizontal="center" vertical="center" wrapText="1"/>
    </xf>
    <xf numFmtId="0" fontId="50" fillId="2" borderId="34" xfId="0" applyFont="1" applyFill="1" applyBorder="1" applyAlignment="1">
      <alignment horizontal="center" vertical="center" wrapText="1" shrinkToFit="1"/>
    </xf>
    <xf numFmtId="0" fontId="50" fillId="2" borderId="35" xfId="0" applyFont="1" applyFill="1" applyBorder="1" applyAlignment="1">
      <alignment horizontal="center" vertical="center" wrapText="1" shrinkToFit="1"/>
    </xf>
    <xf numFmtId="0" fontId="50" fillId="2" borderId="4" xfId="0" applyFont="1" applyFill="1" applyBorder="1" applyAlignment="1">
      <alignment horizontal="center" vertical="center" wrapText="1" shrinkToFit="1"/>
    </xf>
    <xf numFmtId="0" fontId="50" fillId="2" borderId="6" xfId="0" applyFont="1" applyFill="1" applyBorder="1" applyAlignment="1">
      <alignment horizontal="center" vertical="center" wrapText="1" shrinkToFit="1"/>
    </xf>
    <xf numFmtId="0" fontId="50" fillId="2" borderId="1" xfId="0" applyFont="1" applyFill="1" applyBorder="1" applyAlignment="1">
      <alignment horizontal="center" vertical="center" wrapText="1" shrinkToFit="1"/>
    </xf>
    <xf numFmtId="0" fontId="50" fillId="2" borderId="3" xfId="0" applyFont="1" applyFill="1" applyBorder="1" applyAlignment="1">
      <alignment horizontal="center" vertical="center" wrapText="1" shrinkToFit="1"/>
    </xf>
    <xf numFmtId="0" fontId="50" fillId="2" borderId="38" xfId="0" applyFont="1" applyFill="1" applyBorder="1" applyAlignment="1">
      <alignment horizontal="center" vertical="center" wrapText="1" shrinkToFit="1"/>
    </xf>
    <xf numFmtId="0" fontId="50" fillId="2" borderId="43" xfId="0" applyFont="1" applyFill="1" applyBorder="1" applyAlignment="1">
      <alignment horizontal="center" vertical="center" wrapText="1" shrinkToFit="1"/>
    </xf>
    <xf numFmtId="0" fontId="41" fillId="2" borderId="2" xfId="0" applyFont="1" applyFill="1" applyBorder="1" applyAlignment="1">
      <alignment horizontal="center"/>
    </xf>
    <xf numFmtId="0" fontId="22" fillId="9" borderId="0" xfId="0" applyFont="1" applyFill="1" applyAlignment="1" applyProtection="1">
      <alignment horizontal="left" shrinkToFit="1"/>
      <protection locked="0"/>
    </xf>
    <xf numFmtId="0" fontId="22" fillId="9" borderId="0" xfId="0" applyFont="1" applyFill="1" applyAlignment="1" applyProtection="1">
      <alignment horizontal="center" vertical="top" wrapText="1"/>
      <protection locked="0"/>
    </xf>
    <xf numFmtId="0" fontId="15" fillId="2" borderId="26" xfId="0" applyFont="1" applyFill="1" applyBorder="1" applyAlignment="1">
      <alignment horizontal="center" vertical="center"/>
    </xf>
    <xf numFmtId="0" fontId="15" fillId="2" borderId="24" xfId="0" applyFont="1" applyFill="1" applyBorder="1" applyAlignment="1">
      <alignment horizontal="center" vertical="center"/>
    </xf>
    <xf numFmtId="1" fontId="22" fillId="9" borderId="26" xfId="0" applyNumberFormat="1" applyFont="1" applyFill="1" applyBorder="1" applyAlignment="1" applyProtection="1">
      <alignment horizontal="center" vertical="center" wrapText="1"/>
      <protection locked="0"/>
    </xf>
    <xf numFmtId="1" fontId="22" fillId="9" borderId="24" xfId="0" applyNumberFormat="1" applyFont="1" applyFill="1" applyBorder="1" applyAlignment="1" applyProtection="1">
      <alignment horizontal="center" vertical="center" wrapText="1"/>
      <protection locked="0"/>
    </xf>
    <xf numFmtId="1" fontId="22" fillId="9" borderId="27" xfId="0" applyNumberFormat="1" applyFont="1" applyFill="1" applyBorder="1" applyAlignment="1" applyProtection="1">
      <alignment horizontal="center" vertical="center" wrapText="1"/>
      <protection locked="0"/>
    </xf>
    <xf numFmtId="0" fontId="15" fillId="7" borderId="0" xfId="0" applyFont="1" applyFill="1" applyAlignment="1">
      <alignment horizontal="left"/>
    </xf>
    <xf numFmtId="0" fontId="30" fillId="6" borderId="0" xfId="0" applyFont="1" applyFill="1" applyAlignment="1" applyProtection="1">
      <alignment horizontal="center" shrinkToFit="1"/>
      <protection locked="0"/>
    </xf>
    <xf numFmtId="0" fontId="17" fillId="0" borderId="0" xfId="0" applyFont="1" applyAlignment="1">
      <alignment horizontal="center" vertical="center"/>
    </xf>
    <xf numFmtId="0" fontId="18" fillId="0" borderId="0" xfId="0" applyFont="1" applyAlignment="1">
      <alignment horizontal="center"/>
    </xf>
    <xf numFmtId="0" fontId="45" fillId="0" borderId="0" xfId="0" applyFont="1" applyAlignment="1">
      <alignment horizontal="center" vertical="center"/>
    </xf>
    <xf numFmtId="0" fontId="18" fillId="4" borderId="12" xfId="0" applyFont="1" applyFill="1" applyBorder="1" applyAlignment="1" applyProtection="1">
      <alignment horizontal="center"/>
      <protection locked="0"/>
    </xf>
    <xf numFmtId="0" fontId="48" fillId="10" borderId="0" xfId="0" applyFont="1" applyFill="1" applyAlignment="1">
      <alignment horizontal="left" vertical="center" wrapText="1"/>
    </xf>
    <xf numFmtId="0" fontId="48" fillId="10" borderId="20" xfId="0" applyFont="1" applyFill="1" applyBorder="1" applyAlignment="1">
      <alignment horizontal="left" vertical="center" wrapText="1"/>
    </xf>
    <xf numFmtId="0" fontId="48" fillId="10" borderId="22" xfId="0" applyFont="1" applyFill="1" applyBorder="1" applyAlignment="1">
      <alignment horizontal="left" vertical="center" wrapText="1"/>
    </xf>
    <xf numFmtId="0" fontId="48" fillId="10"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0" fillId="12" borderId="0" xfId="0" applyFill="1" applyAlignment="1">
      <alignment horizontal="center"/>
    </xf>
    <xf numFmtId="0" fontId="22" fillId="9" borderId="26" xfId="0" applyFont="1" applyFill="1" applyBorder="1" applyAlignment="1" applyProtection="1">
      <alignment horizontal="center" vertical="center" wrapText="1"/>
      <protection locked="0"/>
    </xf>
    <xf numFmtId="0" fontId="22" fillId="9" borderId="24" xfId="0" applyFont="1" applyFill="1" applyBorder="1" applyAlignment="1" applyProtection="1">
      <alignment horizontal="center" vertical="center" wrapText="1"/>
      <protection locked="0"/>
    </xf>
    <xf numFmtId="0" fontId="22" fillId="9" borderId="27" xfId="0" applyFont="1" applyFill="1" applyBorder="1" applyAlignment="1" applyProtection="1">
      <alignment horizontal="center" vertical="center" wrapText="1"/>
      <protection locked="0"/>
    </xf>
    <xf numFmtId="0" fontId="22" fillId="9" borderId="2" xfId="0" applyFont="1" applyFill="1" applyBorder="1" applyAlignment="1" applyProtection="1">
      <alignment horizontal="center" vertical="center" wrapText="1"/>
      <protection locked="0"/>
    </xf>
    <xf numFmtId="3" fontId="22" fillId="9" borderId="26" xfId="0" applyNumberFormat="1" applyFont="1" applyFill="1" applyBorder="1" applyAlignment="1" applyProtection="1">
      <alignment horizontal="center" vertical="center" wrapText="1"/>
      <protection locked="0"/>
    </xf>
    <xf numFmtId="3" fontId="22" fillId="9" borderId="24" xfId="0" applyNumberFormat="1" applyFont="1" applyFill="1" applyBorder="1" applyAlignment="1" applyProtection="1">
      <alignment horizontal="center" vertical="center" wrapText="1"/>
      <protection locked="0"/>
    </xf>
    <xf numFmtId="3" fontId="22" fillId="9" borderId="27" xfId="0" applyNumberFormat="1" applyFont="1" applyFill="1" applyBorder="1" applyAlignment="1" applyProtection="1">
      <alignment horizontal="center" vertical="center" wrapText="1"/>
      <protection locked="0"/>
    </xf>
    <xf numFmtId="0" fontId="16" fillId="0" borderId="0" xfId="0" applyFont="1" applyAlignment="1">
      <alignment horizontal="justify" vertical="justify" wrapText="1"/>
    </xf>
    <xf numFmtId="0" fontId="22" fillId="0" borderId="0" xfId="0" applyFont="1" applyAlignment="1" applyProtection="1">
      <alignment horizontal="justify" vertical="center"/>
      <protection locked="0"/>
    </xf>
    <xf numFmtId="0" fontId="22" fillId="9" borderId="0" xfId="0" applyFont="1" applyFill="1" applyAlignment="1" applyProtection="1">
      <alignment horizontal="justify" vertical="top" shrinkToFit="1"/>
      <protection locked="0"/>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6"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21" fillId="0" borderId="7" xfId="0" applyFont="1" applyBorder="1" applyAlignment="1">
      <alignment horizontal="center" vertical="center"/>
    </xf>
    <xf numFmtId="166" fontId="8" fillId="4" borderId="7" xfId="5" applyFont="1" applyFill="1" applyBorder="1" applyAlignment="1" applyProtection="1">
      <alignment horizontal="center" vertical="center" wrapText="1"/>
    </xf>
    <xf numFmtId="0" fontId="0" fillId="3" borderId="7" xfId="0" applyFill="1" applyBorder="1" applyAlignment="1">
      <alignment horizontal="center" vertical="center"/>
    </xf>
    <xf numFmtId="0" fontId="16" fillId="2" borderId="2" xfId="0" applyFont="1" applyFill="1" applyBorder="1" applyAlignment="1">
      <alignment horizontal="left" vertical="top" wrapText="1" readingOrder="1"/>
    </xf>
    <xf numFmtId="0" fontId="41" fillId="2" borderId="2" xfId="0" applyFont="1" applyFill="1" applyBorder="1" applyAlignment="1">
      <alignment horizontal="left" vertical="top" wrapText="1" readingOrder="1"/>
    </xf>
    <xf numFmtId="0" fontId="41" fillId="2" borderId="0" xfId="0" applyFont="1" applyFill="1" applyAlignment="1">
      <alignment horizontal="left" vertical="top" wrapText="1" readingOrder="1"/>
    </xf>
    <xf numFmtId="0" fontId="21" fillId="2" borderId="7" xfId="0" applyFont="1" applyFill="1" applyBorder="1" applyAlignment="1">
      <alignment horizontal="center" vertical="center"/>
    </xf>
    <xf numFmtId="166" fontId="22" fillId="9" borderId="7" xfId="5" applyFont="1" applyFill="1" applyBorder="1" applyAlignment="1" applyProtection="1">
      <alignment horizontal="center" vertical="center" wrapText="1"/>
      <protection locked="0"/>
    </xf>
    <xf numFmtId="0" fontId="22" fillId="9" borderId="26" xfId="0" applyFont="1" applyFill="1" applyBorder="1" applyAlignment="1" applyProtection="1">
      <alignment horizontal="center" vertical="center"/>
      <protection locked="0"/>
    </xf>
    <xf numFmtId="0" fontId="22" fillId="9" borderId="24" xfId="0" applyFont="1" applyFill="1" applyBorder="1" applyAlignment="1" applyProtection="1">
      <alignment horizontal="center" vertical="center"/>
      <protection locked="0"/>
    </xf>
    <xf numFmtId="0" fontId="22" fillId="9" borderId="27" xfId="0" applyFont="1" applyFill="1" applyBorder="1" applyAlignment="1" applyProtection="1">
      <alignment horizontal="center" vertical="center"/>
      <protection locked="0"/>
    </xf>
    <xf numFmtId="0" fontId="1" fillId="2" borderId="0" xfId="0" applyFont="1" applyFill="1" applyAlignment="1">
      <alignment horizontal="left" vertical="center" wrapText="1"/>
    </xf>
    <xf numFmtId="0" fontId="13" fillId="2" borderId="0" xfId="0" applyFont="1" applyFill="1" applyAlignment="1">
      <alignment horizontal="left"/>
    </xf>
    <xf numFmtId="0" fontId="13" fillId="2" borderId="0" xfId="0" applyFont="1" applyFill="1" applyAlignment="1">
      <alignment horizontal="justify" vertical="center" wrapText="1"/>
    </xf>
    <xf numFmtId="49" fontId="1" fillId="2" borderId="0" xfId="0" applyNumberFormat="1" applyFont="1" applyFill="1" applyAlignment="1">
      <alignment horizontal="left" vertical="center" wrapText="1" readingOrder="1"/>
    </xf>
    <xf numFmtId="49" fontId="13" fillId="2" borderId="0" xfId="0" applyNumberFormat="1" applyFont="1" applyFill="1" applyAlignment="1">
      <alignment horizontal="left" vertical="center" wrapText="1" readingOrder="1"/>
    </xf>
    <xf numFmtId="49" fontId="1" fillId="2" borderId="0" xfId="0" applyNumberFormat="1" applyFont="1" applyFill="1" applyAlignment="1">
      <alignment horizontal="left"/>
    </xf>
    <xf numFmtId="49" fontId="13" fillId="2" borderId="0" xfId="0" applyNumberFormat="1" applyFont="1" applyFill="1" applyAlignment="1">
      <alignment horizontal="left"/>
    </xf>
    <xf numFmtId="49" fontId="1" fillId="2" borderId="0" xfId="0" applyNumberFormat="1" applyFont="1" applyFill="1" applyAlignment="1">
      <alignment horizontal="justify" vertical="center" wrapText="1"/>
    </xf>
    <xf numFmtId="49" fontId="13" fillId="2" borderId="0" xfId="0" applyNumberFormat="1" applyFont="1" applyFill="1" applyAlignment="1">
      <alignment horizontal="justify" vertical="center" wrapText="1"/>
    </xf>
    <xf numFmtId="0" fontId="23" fillId="2" borderId="0" xfId="0" applyFont="1" applyFill="1" applyAlignment="1">
      <alignment horizontal="center"/>
    </xf>
    <xf numFmtId="0" fontId="22" fillId="9" borderId="12" xfId="0" applyFont="1" applyFill="1" applyBorder="1" applyAlignment="1" applyProtection="1">
      <alignment horizontal="center" vertical="center" shrinkToFit="1"/>
      <protection locked="0"/>
    </xf>
    <xf numFmtId="0" fontId="16" fillId="2" borderId="0" xfId="0" applyFont="1" applyFill="1" applyAlignment="1">
      <alignment horizontal="left" vertical="center" wrapText="1"/>
    </xf>
    <xf numFmtId="0" fontId="1" fillId="2" borderId="0" xfId="0" applyFont="1" applyFill="1" applyAlignment="1">
      <alignment horizontal="justify" vertical="center" wrapText="1"/>
    </xf>
    <xf numFmtId="0" fontId="13" fillId="2" borderId="0" xfId="0" applyFont="1" applyFill="1" applyAlignment="1">
      <alignment horizontal="left" vertical="center" wrapText="1"/>
    </xf>
    <xf numFmtId="49" fontId="1" fillId="2" borderId="0" xfId="0" applyNumberFormat="1" applyFont="1" applyFill="1" applyAlignment="1">
      <alignment horizontal="justify" vertical="top" wrapText="1" readingOrder="1"/>
    </xf>
    <xf numFmtId="49" fontId="13" fillId="2" borderId="0" xfId="0" applyNumberFormat="1" applyFont="1" applyFill="1" applyAlignment="1">
      <alignment horizontal="justify" vertical="top" wrapText="1" readingOrder="1"/>
    </xf>
    <xf numFmtId="0" fontId="26" fillId="2" borderId="17"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0" xfId="0" applyFont="1" applyFill="1" applyAlignment="1">
      <alignment horizontal="center" vertical="center"/>
    </xf>
    <xf numFmtId="0" fontId="26" fillId="2" borderId="34"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5"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5"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25" xfId="0" applyFont="1" applyFill="1" applyBorder="1" applyAlignment="1">
      <alignment horizontal="center" vertical="center" wrapText="1"/>
    </xf>
    <xf numFmtId="165" fontId="30" fillId="2" borderId="37" xfId="2" applyFont="1" applyFill="1" applyBorder="1" applyAlignment="1" applyProtection="1">
      <alignment horizontal="center" vertical="center" wrapText="1"/>
    </xf>
    <xf numFmtId="165" fontId="30" fillId="2" borderId="0" xfId="2" applyFont="1" applyFill="1" applyBorder="1" applyAlignment="1" applyProtection="1">
      <alignment horizontal="center" vertical="center" wrapText="1"/>
    </xf>
    <xf numFmtId="165" fontId="30" fillId="2" borderId="25" xfId="2" applyFont="1" applyFill="1" applyBorder="1" applyAlignment="1" applyProtection="1">
      <alignment horizontal="center" vertical="center" wrapText="1"/>
    </xf>
    <xf numFmtId="4" fontId="23" fillId="4" borderId="10" xfId="0" applyNumberFormat="1" applyFont="1" applyFill="1" applyBorder="1" applyAlignment="1">
      <alignment horizontal="right" vertical="center" shrinkToFit="1"/>
    </xf>
    <xf numFmtId="0" fontId="24" fillId="9" borderId="30" xfId="0" applyFont="1" applyFill="1" applyBorder="1" applyAlignment="1" applyProtection="1">
      <alignment horizontal="left" vertical="center" shrinkToFit="1"/>
      <protection locked="0"/>
    </xf>
    <xf numFmtId="0" fontId="24" fillId="9" borderId="31" xfId="0" applyFont="1" applyFill="1" applyBorder="1" applyAlignment="1" applyProtection="1">
      <alignment horizontal="left" vertical="center" shrinkToFit="1"/>
      <protection locked="0"/>
    </xf>
    <xf numFmtId="0" fontId="24" fillId="9" borderId="32" xfId="0" applyFont="1" applyFill="1" applyBorder="1" applyAlignment="1" applyProtection="1">
      <alignment horizontal="left" vertical="center" shrinkToFit="1"/>
      <protection locked="0"/>
    </xf>
    <xf numFmtId="0" fontId="26" fillId="2" borderId="29" xfId="0" applyFont="1" applyFill="1" applyBorder="1" applyAlignment="1">
      <alignment horizontal="left" vertical="center"/>
    </xf>
    <xf numFmtId="0" fontId="26" fillId="2" borderId="24" xfId="0" applyFont="1" applyFill="1" applyBorder="1" applyAlignment="1">
      <alignment horizontal="left" vertical="center"/>
    </xf>
    <xf numFmtId="0" fontId="26" fillId="2" borderId="27" xfId="0" applyFont="1" applyFill="1" applyBorder="1" applyAlignment="1">
      <alignment horizontal="left" vertical="center"/>
    </xf>
    <xf numFmtId="4" fontId="15" fillId="2" borderId="26" xfId="0" applyNumberFormat="1" applyFont="1" applyFill="1" applyBorder="1" applyAlignment="1">
      <alignment horizontal="left" vertical="center"/>
    </xf>
    <xf numFmtId="4" fontId="15" fillId="2" borderId="24" xfId="0" applyNumberFormat="1" applyFont="1" applyFill="1" applyBorder="1" applyAlignment="1">
      <alignment horizontal="left" vertical="center"/>
    </xf>
    <xf numFmtId="4" fontId="15" fillId="2" borderId="27" xfId="0" applyNumberFormat="1" applyFont="1" applyFill="1" applyBorder="1" applyAlignment="1">
      <alignment horizontal="left" vertical="center"/>
    </xf>
    <xf numFmtId="4" fontId="23" fillId="4" borderId="26" xfId="0" applyNumberFormat="1" applyFont="1" applyFill="1" applyBorder="1" applyAlignment="1">
      <alignment horizontal="right" vertical="center" shrinkToFit="1"/>
    </xf>
    <xf numFmtId="4" fontId="23" fillId="4" borderId="24" xfId="0" applyNumberFormat="1" applyFont="1" applyFill="1" applyBorder="1" applyAlignment="1">
      <alignment horizontal="right" vertical="center" shrinkToFit="1"/>
    </xf>
    <xf numFmtId="4" fontId="23" fillId="4" borderId="27" xfId="0" applyNumberFormat="1" applyFont="1" applyFill="1" applyBorder="1" applyAlignment="1">
      <alignment horizontal="right" vertical="center" shrinkToFit="1"/>
    </xf>
    <xf numFmtId="10" fontId="10" fillId="4" borderId="26" xfId="4" applyNumberFormat="1" applyFont="1" applyFill="1" applyBorder="1" applyAlignment="1" applyProtection="1">
      <alignment horizontal="center" vertical="center" shrinkToFit="1"/>
    </xf>
    <xf numFmtId="10" fontId="10" fillId="4" borderId="24" xfId="4" applyNumberFormat="1" applyFont="1" applyFill="1" applyBorder="1" applyAlignment="1" applyProtection="1">
      <alignment horizontal="center" vertical="center" shrinkToFit="1"/>
    </xf>
    <xf numFmtId="10" fontId="10" fillId="4" borderId="27" xfId="4" applyNumberFormat="1" applyFont="1" applyFill="1" applyBorder="1" applyAlignment="1" applyProtection="1">
      <alignment horizontal="center" vertical="center" shrinkToFit="1"/>
    </xf>
    <xf numFmtId="4" fontId="23" fillId="4" borderId="11" xfId="0" applyNumberFormat="1" applyFont="1" applyFill="1" applyBorder="1" applyAlignment="1">
      <alignment horizontal="right" vertical="center" shrinkToFit="1"/>
    </xf>
    <xf numFmtId="0" fontId="24" fillId="9" borderId="26" xfId="0" applyFont="1" applyFill="1" applyBorder="1" applyAlignment="1" applyProtection="1">
      <alignment horizontal="left" vertical="center" shrinkToFit="1"/>
      <protection locked="0"/>
    </xf>
    <xf numFmtId="0" fontId="24" fillId="9" borderId="24" xfId="0" applyFont="1" applyFill="1" applyBorder="1" applyAlignment="1" applyProtection="1">
      <alignment horizontal="left" vertical="center" shrinkToFit="1"/>
      <protection locked="0"/>
    </xf>
    <xf numFmtId="0" fontId="24" fillId="9" borderId="33" xfId="0" applyFont="1" applyFill="1" applyBorder="1" applyAlignment="1" applyProtection="1">
      <alignment horizontal="left" vertical="center" shrinkToFit="1"/>
      <protection locked="0"/>
    </xf>
    <xf numFmtId="0" fontId="26" fillId="2" borderId="42" xfId="0" applyFont="1" applyFill="1" applyBorder="1" applyAlignment="1">
      <alignment horizontal="left" vertical="center"/>
    </xf>
    <xf numFmtId="0" fontId="26" fillId="2" borderId="31" xfId="0" applyFont="1" applyFill="1" applyBorder="1" applyAlignment="1">
      <alignment horizontal="left" vertical="center"/>
    </xf>
    <xf numFmtId="0" fontId="26" fillId="2" borderId="41" xfId="0" applyFont="1" applyFill="1" applyBorder="1" applyAlignment="1">
      <alignment horizontal="left" vertical="center"/>
    </xf>
    <xf numFmtId="166" fontId="23" fillId="4" borderId="34" xfId="5" applyFont="1" applyFill="1" applyBorder="1" applyAlignment="1" applyProtection="1">
      <alignment horizontal="center" vertical="center" shrinkToFit="1"/>
    </xf>
    <xf numFmtId="166" fontId="23" fillId="4" borderId="13" xfId="5" applyFont="1" applyFill="1" applyBorder="1" applyAlignment="1" applyProtection="1">
      <alignment horizontal="center" vertical="center" shrinkToFit="1"/>
    </xf>
    <xf numFmtId="166" fontId="23" fillId="4" borderId="35" xfId="5" applyFont="1" applyFill="1" applyBorder="1" applyAlignment="1" applyProtection="1">
      <alignment horizontal="center" vertical="center" shrinkToFit="1"/>
    </xf>
    <xf numFmtId="166" fontId="23" fillId="4" borderId="37" xfId="5" applyFont="1" applyFill="1" applyBorder="1" applyAlignment="1" applyProtection="1">
      <alignment horizontal="center" vertical="center" shrinkToFit="1"/>
    </xf>
    <xf numFmtId="166" fontId="23" fillId="4" borderId="0" xfId="5" applyFont="1" applyFill="1" applyBorder="1" applyAlignment="1" applyProtection="1">
      <alignment horizontal="center" vertical="center" shrinkToFit="1"/>
    </xf>
    <xf numFmtId="166" fontId="23" fillId="4" borderId="25" xfId="5" applyFont="1" applyFill="1" applyBorder="1" applyAlignment="1" applyProtection="1">
      <alignment horizontal="center" vertical="center" shrinkToFit="1"/>
    </xf>
    <xf numFmtId="166" fontId="23" fillId="4" borderId="38" xfId="5" applyFont="1" applyFill="1" applyBorder="1" applyAlignment="1" applyProtection="1">
      <alignment horizontal="center" vertical="center" shrinkToFit="1"/>
    </xf>
    <xf numFmtId="166" fontId="23" fillId="4" borderId="22" xfId="5" applyFont="1" applyFill="1" applyBorder="1" applyAlignment="1" applyProtection="1">
      <alignment horizontal="center" vertical="center" shrinkToFit="1"/>
    </xf>
    <xf numFmtId="166" fontId="23" fillId="4" borderId="43" xfId="5" applyFont="1" applyFill="1" applyBorder="1" applyAlignment="1" applyProtection="1">
      <alignment horizontal="center" vertical="center" shrinkToFit="1"/>
    </xf>
    <xf numFmtId="4" fontId="15" fillId="2" borderId="30" xfId="0" applyNumberFormat="1" applyFont="1" applyFill="1" applyBorder="1" applyAlignment="1">
      <alignment horizontal="left" vertical="center"/>
    </xf>
    <xf numFmtId="4" fontId="15" fillId="2" borderId="31" xfId="0" applyNumberFormat="1" applyFont="1" applyFill="1" applyBorder="1" applyAlignment="1">
      <alignment horizontal="left" vertical="center"/>
    </xf>
    <xf numFmtId="4" fontId="15" fillId="2" borderId="41" xfId="0" applyNumberFormat="1" applyFont="1" applyFill="1" applyBorder="1" applyAlignment="1">
      <alignment horizontal="left" vertical="center"/>
    </xf>
    <xf numFmtId="4" fontId="23" fillId="4" borderId="30" xfId="0" applyNumberFormat="1" applyFont="1" applyFill="1" applyBorder="1" applyAlignment="1">
      <alignment horizontal="right" vertical="center" shrinkToFit="1"/>
    </xf>
    <xf numFmtId="4" fontId="23" fillId="4" borderId="31" xfId="0" applyNumberFormat="1" applyFont="1" applyFill="1" applyBorder="1" applyAlignment="1">
      <alignment horizontal="right" vertical="center" shrinkToFit="1"/>
    </xf>
    <xf numFmtId="4" fontId="23" fillId="4" borderId="41" xfId="0" applyNumberFormat="1" applyFont="1" applyFill="1" applyBorder="1" applyAlignment="1">
      <alignment horizontal="right" vertical="center" shrinkToFit="1"/>
    </xf>
    <xf numFmtId="10" fontId="23" fillId="9" borderId="30" xfId="4" applyNumberFormat="1" applyFont="1" applyFill="1" applyBorder="1" applyAlignment="1" applyProtection="1">
      <alignment horizontal="center" vertical="center" shrinkToFit="1"/>
      <protection locked="0"/>
    </xf>
    <xf numFmtId="10" fontId="23" fillId="9" borderId="31" xfId="4" applyNumberFormat="1" applyFont="1" applyFill="1" applyBorder="1" applyAlignment="1" applyProtection="1">
      <alignment horizontal="center" vertical="center" shrinkToFit="1"/>
      <protection locked="0"/>
    </xf>
    <xf numFmtId="10" fontId="23" fillId="9" borderId="41" xfId="4" applyNumberFormat="1" applyFont="1" applyFill="1" applyBorder="1" applyAlignment="1" applyProtection="1">
      <alignment horizontal="center" vertical="center" shrinkToFit="1"/>
      <protection locked="0"/>
    </xf>
    <xf numFmtId="0" fontId="23" fillId="9" borderId="7" xfId="0" applyFont="1" applyFill="1" applyBorder="1" applyAlignment="1" applyProtection="1">
      <alignment horizontal="left" vertical="center" wrapText="1"/>
      <protection locked="0"/>
    </xf>
    <xf numFmtId="0" fontId="23" fillId="7" borderId="0" xfId="0" applyFont="1" applyFill="1" applyAlignment="1" applyProtection="1">
      <alignment horizontal="center" vertical="center" wrapText="1"/>
      <protection locked="0"/>
    </xf>
    <xf numFmtId="49" fontId="24" fillId="9" borderId="28" xfId="0" applyNumberFormat="1" applyFont="1" applyFill="1" applyBorder="1" applyAlignment="1" applyProtection="1">
      <alignment horizontal="left" vertical="center" shrinkToFit="1"/>
      <protection locked="0"/>
    </xf>
    <xf numFmtId="49" fontId="24" fillId="9" borderId="15" xfId="0" applyNumberFormat="1" applyFont="1" applyFill="1" applyBorder="1" applyAlignment="1" applyProtection="1">
      <alignment horizontal="left" vertical="center" shrinkToFit="1"/>
      <protection locked="0"/>
    </xf>
    <xf numFmtId="49" fontId="24" fillId="9" borderId="44" xfId="0" applyNumberFormat="1" applyFont="1" applyFill="1" applyBorder="1" applyAlignment="1" applyProtection="1">
      <alignment horizontal="left" vertical="center" shrinkToFit="1"/>
      <protection locked="0"/>
    </xf>
    <xf numFmtId="0" fontId="15" fillId="2" borderId="0" xfId="0" applyFont="1" applyFill="1" applyAlignment="1">
      <alignment horizontal="justify" vertical="center"/>
    </xf>
    <xf numFmtId="0" fontId="15" fillId="2" borderId="22" xfId="0" applyFont="1" applyFill="1" applyBorder="1" applyAlignment="1">
      <alignment horizontal="justify" vertical="center"/>
    </xf>
    <xf numFmtId="0" fontId="15" fillId="2" borderId="4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6" xfId="0" applyFont="1" applyFill="1" applyBorder="1" applyAlignment="1">
      <alignment horizontal="left" vertical="center"/>
    </xf>
    <xf numFmtId="4" fontId="15" fillId="2" borderId="28" xfId="0" applyNumberFormat="1" applyFont="1" applyFill="1" applyBorder="1" applyAlignment="1">
      <alignment horizontal="left" vertical="center"/>
    </xf>
    <xf numFmtId="4" fontId="15" fillId="2" borderId="15" xfId="0" applyNumberFormat="1" applyFont="1" applyFill="1" applyBorder="1" applyAlignment="1">
      <alignment horizontal="left" vertical="center"/>
    </xf>
    <xf numFmtId="4" fontId="15" fillId="2" borderId="16" xfId="0" applyNumberFormat="1" applyFont="1" applyFill="1" applyBorder="1" applyAlignment="1">
      <alignment horizontal="left" vertical="center"/>
    </xf>
    <xf numFmtId="4" fontId="23" fillId="4" borderId="28" xfId="0" applyNumberFormat="1" applyFont="1" applyFill="1" applyBorder="1" applyAlignment="1">
      <alignment horizontal="right" vertical="center" shrinkToFit="1"/>
    </xf>
    <xf numFmtId="4" fontId="23" fillId="4" borderId="15" xfId="0" applyNumberFormat="1" applyFont="1" applyFill="1" applyBorder="1" applyAlignment="1">
      <alignment horizontal="right" vertical="center" shrinkToFit="1"/>
    </xf>
    <xf numFmtId="4" fontId="23" fillId="4" borderId="16" xfId="0" applyNumberFormat="1" applyFont="1" applyFill="1" applyBorder="1" applyAlignment="1">
      <alignment horizontal="right" vertical="center" shrinkToFit="1"/>
    </xf>
    <xf numFmtId="10" fontId="23" fillId="9" borderId="28" xfId="4" applyNumberFormat="1" applyFont="1" applyFill="1" applyBorder="1" applyAlignment="1" applyProtection="1">
      <alignment horizontal="center" vertical="center" shrinkToFit="1"/>
      <protection locked="0"/>
    </xf>
    <xf numFmtId="10" fontId="23" fillId="9" borderId="15" xfId="4" applyNumberFormat="1" applyFont="1" applyFill="1" applyBorder="1" applyAlignment="1" applyProtection="1">
      <alignment horizontal="center" vertical="center" shrinkToFit="1"/>
      <protection locked="0"/>
    </xf>
    <xf numFmtId="10" fontId="23" fillId="9" borderId="16" xfId="4" applyNumberFormat="1" applyFont="1" applyFill="1" applyBorder="1" applyAlignment="1" applyProtection="1">
      <alignment horizontal="center" vertical="center" shrinkToFit="1"/>
      <protection locked="0"/>
    </xf>
    <xf numFmtId="4" fontId="15" fillId="5" borderId="45" xfId="0" applyNumberFormat="1" applyFont="1" applyFill="1" applyBorder="1" applyAlignment="1">
      <alignment horizontal="center" vertical="center" shrinkToFit="1"/>
    </xf>
    <xf numFmtId="0" fontId="10" fillId="2" borderId="0" xfId="0" applyFont="1" applyFill="1" applyAlignment="1">
      <alignment horizontal="center" vertical="center" wrapText="1"/>
    </xf>
    <xf numFmtId="0" fontId="36" fillId="2" borderId="0" xfId="0" applyFont="1" applyFill="1" applyAlignment="1">
      <alignment horizontal="center" vertical="center" wrapText="1"/>
    </xf>
    <xf numFmtId="0" fontId="33" fillId="0" borderId="46" xfId="0" applyFont="1" applyBorder="1" applyAlignment="1">
      <alignment horizontal="center" vertical="center" shrinkToFit="1"/>
    </xf>
    <xf numFmtId="0" fontId="33" fillId="0" borderId="47" xfId="0" applyFont="1" applyBorder="1" applyAlignment="1">
      <alignment horizontal="center" vertical="center" shrinkToFit="1"/>
    </xf>
    <xf numFmtId="0" fontId="33" fillId="0" borderId="48" xfId="0" applyFont="1" applyBorder="1" applyAlignment="1">
      <alignment horizontal="center" vertical="center" shrinkToFit="1"/>
    </xf>
    <xf numFmtId="4" fontId="23" fillId="4" borderId="7" xfId="0" applyNumberFormat="1" applyFont="1" applyFill="1" applyBorder="1" applyAlignment="1">
      <alignment horizontal="right" vertical="center" shrinkToFit="1"/>
    </xf>
    <xf numFmtId="165" fontId="30" fillId="2" borderId="38" xfId="2" applyFont="1" applyFill="1" applyBorder="1" applyAlignment="1" applyProtection="1">
      <alignment horizontal="center" vertical="center" wrapText="1"/>
    </xf>
    <xf numFmtId="165" fontId="30" fillId="2" borderId="22" xfId="2" applyFont="1" applyFill="1" applyBorder="1" applyAlignment="1" applyProtection="1">
      <alignment horizontal="center" vertical="center" wrapText="1"/>
    </xf>
    <xf numFmtId="165" fontId="30" fillId="2" borderId="43" xfId="2" applyFont="1" applyFill="1" applyBorder="1" applyAlignment="1" applyProtection="1">
      <alignment horizontal="center" vertical="center" wrapText="1"/>
    </xf>
    <xf numFmtId="10" fontId="23" fillId="12" borderId="28" xfId="4" applyNumberFormat="1" applyFont="1" applyFill="1" applyBorder="1" applyAlignment="1" applyProtection="1">
      <alignment horizontal="center" vertical="center" shrinkToFit="1"/>
      <protection locked="0"/>
    </xf>
    <xf numFmtId="10" fontId="23" fillId="12" borderId="15" xfId="4" applyNumberFormat="1" applyFont="1" applyFill="1" applyBorder="1" applyAlignment="1" applyProtection="1">
      <alignment horizontal="center" vertical="center" shrinkToFit="1"/>
      <protection locked="0"/>
    </xf>
    <xf numFmtId="10" fontId="23" fillId="12" borderId="16" xfId="4" applyNumberFormat="1" applyFont="1" applyFill="1" applyBorder="1" applyAlignment="1" applyProtection="1">
      <alignment horizontal="center" vertical="center" shrinkToFit="1"/>
      <protection locked="0"/>
    </xf>
    <xf numFmtId="0" fontId="22" fillId="9" borderId="12" xfId="0" applyFont="1" applyFill="1" applyBorder="1" applyAlignment="1" applyProtection="1">
      <alignment horizontal="center" shrinkToFit="1"/>
      <protection locked="0"/>
    </xf>
    <xf numFmtId="167" fontId="22" fillId="9" borderId="12" xfId="0" applyNumberFormat="1" applyFont="1" applyFill="1" applyBorder="1" applyAlignment="1" applyProtection="1">
      <alignment horizontal="center" shrinkToFit="1"/>
      <protection locked="0"/>
    </xf>
    <xf numFmtId="0" fontId="26" fillId="0" borderId="29" xfId="0" applyFont="1" applyBorder="1" applyAlignment="1">
      <alignment horizontal="left" vertical="center"/>
    </xf>
    <xf numFmtId="0" fontId="26" fillId="0" borderId="24" xfId="0" applyFont="1" applyBorder="1" applyAlignment="1">
      <alignment horizontal="left" vertical="center"/>
    </xf>
    <xf numFmtId="0" fontId="26" fillId="0" borderId="27" xfId="0" applyFont="1" applyBorder="1" applyAlignment="1">
      <alignment horizontal="left" vertical="center"/>
    </xf>
    <xf numFmtId="10" fontId="23" fillId="9" borderId="26" xfId="4" applyNumberFormat="1" applyFont="1" applyFill="1" applyBorder="1" applyAlignment="1" applyProtection="1">
      <alignment horizontal="center" vertical="center" shrinkToFit="1"/>
      <protection locked="0"/>
    </xf>
    <xf numFmtId="10" fontId="23" fillId="9" borderId="24" xfId="4" applyNumberFormat="1" applyFont="1" applyFill="1" applyBorder="1" applyAlignment="1" applyProtection="1">
      <alignment horizontal="center" vertical="center" shrinkToFit="1"/>
      <protection locked="0"/>
    </xf>
    <xf numFmtId="10" fontId="23" fillId="9" borderId="27" xfId="4" applyNumberFormat="1" applyFont="1" applyFill="1" applyBorder="1" applyAlignment="1" applyProtection="1">
      <alignment horizontal="center" vertical="center" shrinkToFit="1"/>
      <protection locked="0"/>
    </xf>
    <xf numFmtId="4" fontId="15" fillId="5" borderId="11" xfId="0" applyNumberFormat="1" applyFont="1" applyFill="1" applyBorder="1" applyAlignment="1">
      <alignment horizontal="right" vertical="center" shrinkToFit="1"/>
    </xf>
    <xf numFmtId="49" fontId="24" fillId="9" borderId="26" xfId="0" applyNumberFormat="1" applyFont="1" applyFill="1" applyBorder="1" applyAlignment="1" applyProtection="1">
      <alignment horizontal="left" vertical="center" shrinkToFit="1"/>
      <protection locked="0"/>
    </xf>
    <xf numFmtId="49" fontId="24" fillId="9" borderId="24" xfId="0" applyNumberFormat="1" applyFont="1" applyFill="1" applyBorder="1" applyAlignment="1" applyProtection="1">
      <alignment horizontal="left" vertical="center" shrinkToFit="1"/>
      <protection locked="0"/>
    </xf>
    <xf numFmtId="49" fontId="24" fillId="9" borderId="33" xfId="0" applyNumberFormat="1" applyFont="1" applyFill="1" applyBorder="1" applyAlignment="1" applyProtection="1">
      <alignment horizontal="left" vertical="center" shrinkToFit="1"/>
      <protection locked="0"/>
    </xf>
    <xf numFmtId="10" fontId="23" fillId="9" borderId="4" xfId="4" applyNumberFormat="1" applyFont="1" applyFill="1" applyBorder="1" applyAlignment="1" applyProtection="1">
      <alignment horizontal="center" vertical="center" shrinkToFit="1"/>
      <protection locked="0"/>
    </xf>
    <xf numFmtId="10" fontId="23" fillId="9" borderId="5" xfId="4" applyNumberFormat="1" applyFont="1" applyFill="1" applyBorder="1" applyAlignment="1" applyProtection="1">
      <alignment horizontal="center" vertical="center" shrinkToFit="1"/>
      <protection locked="0"/>
    </xf>
    <xf numFmtId="10" fontId="23" fillId="9" borderId="6" xfId="4" applyNumberFormat="1" applyFont="1" applyFill="1" applyBorder="1" applyAlignment="1" applyProtection="1">
      <alignment horizontal="center" vertical="center" shrinkToFit="1"/>
      <protection locked="0"/>
    </xf>
    <xf numFmtId="0" fontId="16" fillId="2" borderId="36" xfId="0" applyFont="1" applyFill="1" applyBorder="1" applyAlignment="1">
      <alignment horizontal="center"/>
    </xf>
    <xf numFmtId="0" fontId="22" fillId="9" borderId="12" xfId="0" applyFont="1" applyFill="1" applyBorder="1" applyAlignment="1" applyProtection="1">
      <alignment horizontal="left" shrinkToFit="1"/>
      <protection locked="0"/>
    </xf>
    <xf numFmtId="0" fontId="22" fillId="2" borderId="12" xfId="0" applyFont="1" applyFill="1" applyBorder="1" applyAlignment="1">
      <alignment shrinkToFit="1"/>
    </xf>
    <xf numFmtId="0" fontId="22" fillId="2" borderId="12" xfId="0" applyFont="1" applyFill="1" applyBorder="1" applyAlignment="1">
      <alignment horizontal="center" shrinkToFit="1"/>
    </xf>
    <xf numFmtId="0" fontId="15" fillId="8" borderId="46" xfId="0" applyFont="1" applyFill="1" applyBorder="1" applyAlignment="1">
      <alignment horizontal="center"/>
    </xf>
    <xf numFmtId="0" fontId="15" fillId="8" borderId="47" xfId="0" applyFont="1" applyFill="1" applyBorder="1" applyAlignment="1">
      <alignment horizontal="center"/>
    </xf>
    <xf numFmtId="0" fontId="15" fillId="8" borderId="48" xfId="0" applyFont="1" applyFill="1" applyBorder="1" applyAlignment="1">
      <alignment horizontal="center"/>
    </xf>
    <xf numFmtId="0" fontId="24" fillId="2" borderId="0" xfId="0" applyFont="1" applyFill="1" applyAlignment="1">
      <alignment horizontal="justify" vertical="center" wrapText="1"/>
    </xf>
    <xf numFmtId="0" fontId="18" fillId="2" borderId="0" xfId="0" applyFont="1" applyFill="1" applyAlignment="1">
      <alignment horizontal="center"/>
    </xf>
  </cellXfs>
  <cellStyles count="7">
    <cellStyle name="Euro" xfId="1" xr:uid="{00000000-0005-0000-0000-000000000000}"/>
    <cellStyle name="Moeda" xfId="2" builtinId="4"/>
    <cellStyle name="Normal" xfId="0" builtinId="0"/>
    <cellStyle name="Normal 2" xfId="3" xr:uid="{00000000-0005-0000-0000-000003000000}"/>
    <cellStyle name="Normal 3" xfId="6" xr:uid="{E14E768E-F1A6-473E-8967-335FC1195679}"/>
    <cellStyle name="Porcentagem" xfId="4" builtinId="5"/>
    <cellStyle name="Vírgula" xfId="5" builtinId="3"/>
  </cellStyles>
  <dxfs count="30">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
      <fill>
        <patternFill>
          <bgColor indexed="13"/>
        </patternFill>
      </fill>
    </dxf>
    <dxf>
      <fill>
        <patternFill>
          <bgColor indexed="29"/>
        </patternFill>
      </fill>
    </dxf>
    <dxf>
      <fill>
        <patternFill>
          <bgColor indexed="42"/>
        </patternFill>
      </fill>
    </dxf>
    <dxf>
      <fill>
        <patternFill>
          <bgColor rgb="FFFF6600"/>
        </patternFill>
      </fill>
    </dxf>
    <dxf>
      <fill>
        <patternFill>
          <bgColor rgb="FF92D050"/>
        </patternFill>
      </fill>
    </dxf>
  </dxfs>
  <tableStyles count="0" defaultTableStyle="TableStyleMedium2" defaultPivotStyle="PivotStyleLight16"/>
  <colors>
    <mruColors>
      <color rgb="FF669900"/>
      <color rgb="FF195D24"/>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95250</xdr:rowOff>
    </xdr:from>
    <xdr:to>
      <xdr:col>2</xdr:col>
      <xdr:colOff>425451</xdr:colOff>
      <xdr:row>1</xdr:row>
      <xdr:rowOff>203200</xdr:rowOff>
    </xdr:to>
    <xdr:pic>
      <xdr:nvPicPr>
        <xdr:cNvPr id="2" name="Imagem 1">
          <a:extLst>
            <a:ext uri="{FF2B5EF4-FFF2-40B4-BE49-F238E27FC236}">
              <a16:creationId xmlns:a16="http://schemas.microsoft.com/office/drawing/2014/main" id="{676634DF-1769-44F5-A5DA-2E6CDCD75B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F451F8AE-B3B7-4DAB-8D62-83F76DB2D2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DEFF64F5-E15C-4345-B295-AC02D9B9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61B5D07E-3116-4EB3-AC45-91FC416BB5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50B9D226-D7D3-404E-8981-84AE03D48D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4C36BD12-2656-4661-B8DD-4DBA6A38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88901</xdr:colOff>
      <xdr:row>2</xdr:row>
      <xdr:rowOff>114300</xdr:rowOff>
    </xdr:to>
    <xdr:pic>
      <xdr:nvPicPr>
        <xdr:cNvPr id="2" name="Imagem 1">
          <a:extLst>
            <a:ext uri="{FF2B5EF4-FFF2-40B4-BE49-F238E27FC236}">
              <a16:creationId xmlns:a16="http://schemas.microsoft.com/office/drawing/2014/main" id="{AC3A8EFF-98A8-457B-995F-576B75A7E3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190500"/>
          <a:ext cx="113030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39"/>
  <sheetViews>
    <sheetView showGridLines="0" tabSelected="1" zoomScale="70" zoomScaleNormal="70" workbookViewId="0">
      <selection activeCell="I1" sqref="I1"/>
    </sheetView>
  </sheetViews>
  <sheetFormatPr defaultRowHeight="12.5" x14ac:dyDescent="0.25"/>
  <cols>
    <col min="1" max="1" width="2.54296875" customWidth="1"/>
    <col min="2" max="2" width="10.26953125" customWidth="1"/>
    <col min="5" max="6" width="11.26953125" customWidth="1"/>
    <col min="7" max="7" width="8.54296875" customWidth="1"/>
    <col min="8" max="8" width="11.1796875" customWidth="1"/>
    <col min="9" max="9" width="12.7265625" customWidth="1"/>
    <col min="10" max="10" width="12.1796875" customWidth="1"/>
    <col min="11" max="11" width="12.26953125" customWidth="1"/>
    <col min="12" max="12" width="27.54296875" bestFit="1" customWidth="1"/>
  </cols>
  <sheetData>
    <row r="1" spans="1:12" s="158" customFormat="1" ht="15.5" x14ac:dyDescent="0.35">
      <c r="A1" s="156"/>
      <c r="B1" s="157"/>
      <c r="C1" s="157"/>
      <c r="D1" s="157"/>
      <c r="E1" s="157"/>
      <c r="F1" s="157"/>
      <c r="G1" s="157"/>
      <c r="H1" s="157"/>
      <c r="I1" s="157"/>
      <c r="J1" s="157"/>
      <c r="K1" s="157"/>
      <c r="L1" s="157"/>
    </row>
    <row r="2" spans="1:12" s="158" customFormat="1" ht="20" x14ac:dyDescent="0.4">
      <c r="A2" s="156"/>
      <c r="B2" s="157"/>
      <c r="C2" s="157"/>
      <c r="D2" s="157"/>
      <c r="E2" s="178"/>
      <c r="F2" s="159"/>
      <c r="G2" s="157"/>
      <c r="H2" s="160"/>
      <c r="I2" s="157"/>
      <c r="J2" s="157"/>
      <c r="K2" s="157"/>
      <c r="L2" s="157"/>
    </row>
    <row r="3" spans="1:12" s="158" customFormat="1" ht="20.5" thickBot="1" x14ac:dyDescent="0.45">
      <c r="A3" s="156"/>
      <c r="B3" s="157"/>
      <c r="C3" s="157"/>
      <c r="D3" s="157"/>
      <c r="E3" s="157"/>
      <c r="F3" s="159"/>
      <c r="G3" s="157"/>
      <c r="H3" s="160"/>
      <c r="I3" s="157"/>
      <c r="J3" s="157"/>
      <c r="K3" s="157"/>
      <c r="L3" s="157"/>
    </row>
    <row r="4" spans="1:12" s="158" customFormat="1" ht="29" customHeight="1" thickBot="1" x14ac:dyDescent="0.3">
      <c r="A4" s="198" t="s">
        <v>385</v>
      </c>
      <c r="B4" s="199"/>
      <c r="C4" s="199"/>
      <c r="D4" s="199"/>
      <c r="E4" s="199"/>
      <c r="F4" s="199"/>
      <c r="G4" s="199"/>
      <c r="H4" s="199"/>
      <c r="I4" s="199"/>
      <c r="J4" s="199"/>
      <c r="K4" s="199"/>
      <c r="L4" s="200"/>
    </row>
    <row r="5" spans="1:12" s="158" customFormat="1" ht="27.5" x14ac:dyDescent="0.55000000000000004">
      <c r="A5" s="156"/>
      <c r="B5" s="169"/>
      <c r="C5" s="157"/>
      <c r="D5" s="157"/>
      <c r="E5" s="157"/>
      <c r="F5" s="159"/>
      <c r="G5" s="157"/>
      <c r="H5" s="160"/>
      <c r="I5" s="157"/>
      <c r="J5" s="157"/>
      <c r="K5" s="157"/>
      <c r="L5" s="157"/>
    </row>
    <row r="6" spans="1:12" s="158" customFormat="1" ht="15" customHeight="1" x14ac:dyDescent="0.35">
      <c r="A6" s="254" t="s">
        <v>473</v>
      </c>
      <c r="B6" s="254"/>
      <c r="C6" s="254"/>
      <c r="D6" s="254"/>
      <c r="E6" s="254"/>
      <c r="F6" s="254"/>
      <c r="G6" s="254"/>
      <c r="H6" s="254"/>
      <c r="I6" s="254"/>
      <c r="J6" s="254"/>
      <c r="K6" s="254"/>
      <c r="L6" s="157"/>
    </row>
    <row r="7" spans="1:12" s="158" customFormat="1" ht="15" customHeight="1" x14ac:dyDescent="0.35">
      <c r="A7" s="161"/>
      <c r="B7" s="161"/>
      <c r="C7" s="161"/>
      <c r="D7" s="161"/>
      <c r="E7" s="161"/>
      <c r="F7" s="161"/>
      <c r="G7" s="161"/>
      <c r="H7" s="161"/>
      <c r="I7" s="161"/>
      <c r="J7" s="161"/>
      <c r="K7" s="161"/>
      <c r="L7" s="157"/>
    </row>
    <row r="8" spans="1:12" s="158" customFormat="1" ht="15" customHeight="1" x14ac:dyDescent="0.35">
      <c r="A8" s="161" t="s">
        <v>475</v>
      </c>
      <c r="B8" s="161"/>
      <c r="C8" s="161"/>
      <c r="D8" s="161"/>
      <c r="E8" s="161"/>
      <c r="F8" s="161"/>
      <c r="G8" s="161"/>
      <c r="H8" s="161"/>
      <c r="I8" s="161"/>
      <c r="J8" s="161"/>
      <c r="K8" s="161"/>
      <c r="L8" s="157"/>
    </row>
    <row r="9" spans="1:12" s="158" customFormat="1" ht="15.5" customHeight="1" x14ac:dyDescent="0.25">
      <c r="A9" s="261" t="s">
        <v>478</v>
      </c>
      <c r="B9" s="261"/>
      <c r="C9" s="261"/>
      <c r="D9" s="261"/>
      <c r="E9" s="261"/>
      <c r="F9" s="261"/>
      <c r="G9" s="261"/>
      <c r="H9" s="261"/>
      <c r="I9" s="261"/>
      <c r="J9" s="261"/>
      <c r="K9" s="261"/>
      <c r="L9" s="261"/>
    </row>
    <row r="10" spans="1:12" s="158" customFormat="1" ht="15.5" customHeight="1" x14ac:dyDescent="0.25">
      <c r="A10" s="190"/>
      <c r="B10" s="190"/>
      <c r="C10" s="190"/>
      <c r="D10" s="190"/>
      <c r="E10" s="190"/>
      <c r="F10" s="190"/>
      <c r="G10" s="190"/>
      <c r="H10" s="190"/>
      <c r="I10" s="190"/>
      <c r="J10" s="190"/>
      <c r="K10" s="190"/>
      <c r="L10" s="190"/>
    </row>
    <row r="11" spans="1:12" s="158" customFormat="1" ht="15.5" customHeight="1" x14ac:dyDescent="0.25">
      <c r="A11" s="162" t="s">
        <v>476</v>
      </c>
      <c r="B11" s="162"/>
      <c r="C11" s="162"/>
      <c r="D11" s="162"/>
      <c r="E11" s="162"/>
      <c r="F11" s="162"/>
      <c r="G11" s="162"/>
      <c r="H11" s="162"/>
      <c r="I11" s="162"/>
      <c r="J11" s="162"/>
      <c r="K11" s="162"/>
      <c r="L11" s="162"/>
    </row>
    <row r="12" spans="1:12" s="158" customFormat="1" ht="15.5" customHeight="1" x14ac:dyDescent="0.25">
      <c r="A12" s="260" t="s">
        <v>474</v>
      </c>
      <c r="B12" s="260"/>
      <c r="C12" s="260"/>
      <c r="D12" s="260"/>
      <c r="E12" s="260"/>
      <c r="F12" s="260"/>
      <c r="G12" s="260"/>
      <c r="H12" s="260"/>
      <c r="I12" s="260"/>
      <c r="J12" s="260"/>
      <c r="K12" s="260"/>
      <c r="L12" s="260"/>
    </row>
    <row r="13" spans="1:12" s="158" customFormat="1" ht="15.5" customHeight="1" x14ac:dyDescent="0.25">
      <c r="A13" s="157"/>
      <c r="B13" s="157"/>
      <c r="C13" s="157"/>
      <c r="D13" s="157"/>
      <c r="E13" s="157"/>
      <c r="F13" s="157"/>
      <c r="G13" s="157"/>
      <c r="H13" s="157"/>
      <c r="I13" s="157"/>
      <c r="J13" s="157"/>
      <c r="K13" s="157"/>
      <c r="L13" s="157"/>
    </row>
    <row r="14" spans="1:12" s="158" customFormat="1" ht="18" x14ac:dyDescent="0.4">
      <c r="A14" s="255" t="s">
        <v>477</v>
      </c>
      <c r="B14" s="255"/>
      <c r="C14" s="255"/>
      <c r="D14" s="255"/>
      <c r="E14" s="255"/>
      <c r="F14" s="255"/>
      <c r="G14" s="255"/>
      <c r="H14" s="255"/>
      <c r="I14" s="255"/>
      <c r="J14" s="255"/>
      <c r="K14" s="255"/>
      <c r="L14" s="255"/>
    </row>
    <row r="15" spans="1:12" s="158" customFormat="1" ht="15.5" x14ac:dyDescent="0.25">
      <c r="A15" s="259" t="s">
        <v>479</v>
      </c>
      <c r="B15" s="259"/>
      <c r="C15" s="259"/>
      <c r="D15" s="259"/>
      <c r="E15" s="259"/>
      <c r="F15" s="259"/>
      <c r="G15" s="259"/>
      <c r="H15" s="259"/>
      <c r="I15" s="259"/>
      <c r="J15" s="259"/>
      <c r="K15" s="259"/>
      <c r="L15" s="259"/>
    </row>
    <row r="16" spans="1:12" s="158" customFormat="1" ht="15.5" x14ac:dyDescent="0.25">
      <c r="A16" s="190"/>
      <c r="B16" s="190"/>
      <c r="C16" s="190"/>
      <c r="D16" s="190"/>
      <c r="E16" s="190"/>
      <c r="F16" s="190"/>
      <c r="G16" s="190"/>
      <c r="H16" s="190"/>
      <c r="I16" s="190"/>
      <c r="J16" s="190"/>
      <c r="K16" s="190"/>
      <c r="L16" s="190"/>
    </row>
    <row r="17" spans="1:13" s="158" customFormat="1" ht="15.5" x14ac:dyDescent="0.25">
      <c r="A17" s="262" t="s">
        <v>480</v>
      </c>
      <c r="B17" s="262"/>
      <c r="C17" s="262"/>
      <c r="D17" s="262"/>
      <c r="E17" s="262"/>
      <c r="F17" s="262"/>
      <c r="G17" s="262"/>
      <c r="H17" s="262"/>
      <c r="I17" s="262"/>
      <c r="J17" s="262"/>
      <c r="K17" s="262"/>
      <c r="L17" s="262"/>
    </row>
    <row r="18" spans="1:13" s="158" customFormat="1" ht="51.5" customHeight="1" x14ac:dyDescent="0.25">
      <c r="A18" s="259" t="s">
        <v>483</v>
      </c>
      <c r="B18" s="259"/>
      <c r="C18" s="259"/>
      <c r="D18" s="259"/>
      <c r="E18" s="259"/>
      <c r="F18" s="259"/>
      <c r="G18" s="259"/>
      <c r="H18" s="259"/>
      <c r="I18" s="259"/>
      <c r="J18" s="259"/>
      <c r="K18" s="259"/>
      <c r="L18" s="259"/>
    </row>
    <row r="19" spans="1:13" s="158" customFormat="1" ht="15.5" customHeight="1" x14ac:dyDescent="0.3">
      <c r="A19" s="163"/>
      <c r="B19" s="163"/>
      <c r="C19" s="163"/>
      <c r="D19" s="163"/>
      <c r="E19" s="163"/>
      <c r="F19" s="163"/>
      <c r="G19" s="163"/>
      <c r="H19" s="163"/>
      <c r="I19" s="163"/>
      <c r="J19" s="163"/>
      <c r="K19" s="163"/>
      <c r="L19" s="163"/>
    </row>
    <row r="20" spans="1:13" s="158" customFormat="1" ht="18" customHeight="1" x14ac:dyDescent="0.4">
      <c r="A20" s="255" t="s">
        <v>481</v>
      </c>
      <c r="B20" s="255"/>
      <c r="C20" s="255"/>
      <c r="D20" s="255"/>
      <c r="E20" s="255"/>
      <c r="F20" s="255"/>
      <c r="G20" s="255"/>
      <c r="H20" s="255"/>
      <c r="I20" s="255"/>
      <c r="J20" s="255"/>
      <c r="K20" s="255"/>
      <c r="L20" s="255"/>
      <c r="M20" s="164"/>
    </row>
    <row r="21" spans="1:13" s="158" customFormat="1" ht="92" customHeight="1" x14ac:dyDescent="0.25">
      <c r="A21" s="259" t="s">
        <v>484</v>
      </c>
      <c r="B21" s="259"/>
      <c r="C21" s="259"/>
      <c r="D21" s="259"/>
      <c r="E21" s="259"/>
      <c r="F21" s="259"/>
      <c r="G21" s="259"/>
      <c r="H21" s="259"/>
      <c r="I21" s="259"/>
      <c r="J21" s="259"/>
      <c r="K21" s="259"/>
      <c r="L21" s="259"/>
    </row>
    <row r="22" spans="1:13" s="158" customFormat="1" ht="10" customHeight="1" x14ac:dyDescent="0.25">
      <c r="A22" s="191"/>
      <c r="B22" s="191"/>
      <c r="C22" s="191"/>
      <c r="D22" s="191"/>
      <c r="E22" s="191"/>
      <c r="F22" s="191"/>
      <c r="G22" s="191"/>
      <c r="H22" s="191"/>
      <c r="I22" s="191"/>
      <c r="J22" s="191"/>
      <c r="K22" s="191"/>
      <c r="L22" s="191"/>
    </row>
    <row r="23" spans="1:13" s="158" customFormat="1" ht="20" hidden="1" customHeight="1" x14ac:dyDescent="0.25">
      <c r="A23" s="191"/>
      <c r="B23" s="191"/>
      <c r="C23" s="191"/>
      <c r="D23" s="191"/>
      <c r="E23" s="191"/>
      <c r="F23" s="191"/>
      <c r="G23" s="191"/>
      <c r="H23" s="191"/>
      <c r="I23" s="191"/>
      <c r="J23" s="191"/>
      <c r="K23" s="191"/>
      <c r="L23" s="191"/>
    </row>
    <row r="24" spans="1:13" s="158" customFormat="1" ht="20" hidden="1" customHeight="1" x14ac:dyDescent="0.25">
      <c r="A24" s="191"/>
      <c r="B24" s="191"/>
      <c r="C24" s="191"/>
      <c r="D24" s="191"/>
      <c r="E24" s="191"/>
      <c r="F24" s="191"/>
      <c r="G24" s="191"/>
      <c r="H24" s="191"/>
      <c r="I24" s="191"/>
      <c r="J24" s="191"/>
      <c r="K24" s="191"/>
      <c r="L24" s="191"/>
    </row>
    <row r="25" spans="1:13" s="158" customFormat="1" ht="3" customHeight="1" x14ac:dyDescent="0.25">
      <c r="A25" s="191"/>
      <c r="B25" s="191"/>
      <c r="C25" s="191"/>
      <c r="D25" s="191"/>
      <c r="E25" s="191"/>
      <c r="F25" s="191"/>
      <c r="G25" s="191"/>
      <c r="H25" s="191"/>
      <c r="I25" s="191"/>
      <c r="J25" s="191"/>
      <c r="K25" s="191"/>
      <c r="L25" s="191"/>
      <c r="M25" s="158" t="s">
        <v>249</v>
      </c>
    </row>
    <row r="26" spans="1:13" s="167" customFormat="1" ht="18" x14ac:dyDescent="0.4">
      <c r="A26" s="165" t="s">
        <v>482</v>
      </c>
      <c r="B26" s="165"/>
      <c r="C26" s="166"/>
      <c r="D26" s="166"/>
      <c r="E26" s="166"/>
      <c r="F26" s="166"/>
      <c r="G26" s="166"/>
      <c r="H26" s="166"/>
      <c r="I26" s="166"/>
      <c r="J26" s="166"/>
      <c r="K26" s="166"/>
      <c r="L26" s="166"/>
    </row>
    <row r="27" spans="1:13" ht="15.5" x14ac:dyDescent="0.35">
      <c r="A27" s="2"/>
      <c r="B27" s="3"/>
      <c r="C27" s="4"/>
      <c r="D27" s="4"/>
      <c r="E27" s="4"/>
      <c r="F27" s="1"/>
      <c r="G27" s="1"/>
      <c r="H27" s="1"/>
      <c r="I27" s="1"/>
      <c r="J27" s="1"/>
      <c r="K27" s="1"/>
      <c r="L27" s="1"/>
    </row>
    <row r="28" spans="1:13" s="158" customFormat="1" ht="15.5" x14ac:dyDescent="0.35">
      <c r="A28" s="175" t="s">
        <v>486</v>
      </c>
      <c r="B28" s="168"/>
      <c r="C28" s="157"/>
      <c r="D28" s="157"/>
      <c r="E28" s="157"/>
      <c r="F28" s="157"/>
      <c r="G28" s="157"/>
      <c r="H28" s="157"/>
      <c r="I28" s="157"/>
      <c r="J28" s="157"/>
      <c r="K28" s="157"/>
      <c r="L28" s="157"/>
    </row>
    <row r="29" spans="1:13" s="158" customFormat="1" ht="15.5" x14ac:dyDescent="0.35">
      <c r="A29" s="175"/>
      <c r="B29" s="168"/>
      <c r="C29" s="157"/>
      <c r="D29" s="157"/>
      <c r="E29" s="157"/>
      <c r="F29" s="157"/>
      <c r="G29" s="157"/>
      <c r="H29" s="157"/>
      <c r="I29" s="157"/>
      <c r="J29" s="157"/>
      <c r="K29" s="157"/>
      <c r="L29" s="157"/>
    </row>
    <row r="30" spans="1:13" s="158" customFormat="1" ht="15.5" x14ac:dyDescent="0.35">
      <c r="A30" s="175"/>
      <c r="B30" s="256" t="s">
        <v>461</v>
      </c>
      <c r="C30" s="257"/>
      <c r="D30" s="257"/>
      <c r="E30" s="257"/>
      <c r="F30" s="257"/>
      <c r="G30" s="257"/>
      <c r="H30" s="257"/>
      <c r="I30" s="257"/>
      <c r="J30" s="257"/>
      <c r="K30" s="258"/>
      <c r="L30" s="176"/>
    </row>
    <row r="31" spans="1:13" s="158" customFormat="1" ht="15.5" x14ac:dyDescent="0.35">
      <c r="A31" s="175"/>
      <c r="B31" s="157"/>
      <c r="C31" s="157"/>
      <c r="D31" s="157"/>
      <c r="E31" s="157"/>
      <c r="F31" s="157"/>
      <c r="G31" s="157"/>
      <c r="H31" s="157"/>
      <c r="I31" s="157"/>
      <c r="J31" s="157"/>
      <c r="K31" s="157"/>
      <c r="L31" s="157"/>
    </row>
    <row r="32" spans="1:13" s="158" customFormat="1" ht="15.5" x14ac:dyDescent="0.35">
      <c r="A32" s="175"/>
      <c r="B32" s="168" t="s">
        <v>386</v>
      </c>
      <c r="C32" s="157"/>
      <c r="D32" s="157"/>
      <c r="E32" s="157"/>
      <c r="F32" s="157"/>
      <c r="G32" s="157"/>
      <c r="H32" s="157"/>
      <c r="I32" s="157"/>
      <c r="J32" s="157"/>
      <c r="K32" s="157"/>
      <c r="L32" s="157"/>
    </row>
    <row r="33" spans="1:12" s="158" customFormat="1" ht="15.5" x14ac:dyDescent="0.35">
      <c r="A33" s="175"/>
      <c r="B33" s="157" t="s">
        <v>387</v>
      </c>
      <c r="C33" s="157"/>
      <c r="D33" s="157"/>
      <c r="E33" s="157"/>
      <c r="F33" s="157"/>
      <c r="G33" s="157"/>
      <c r="H33" s="157"/>
      <c r="I33" s="157"/>
      <c r="J33" s="157"/>
      <c r="K33" s="157"/>
      <c r="L33" s="157"/>
    </row>
    <row r="34" spans="1:12" s="158" customFormat="1" ht="15.5" x14ac:dyDescent="0.35">
      <c r="A34" s="175"/>
      <c r="B34" s="201" t="s">
        <v>462</v>
      </c>
      <c r="C34" s="201"/>
      <c r="D34" s="201"/>
      <c r="E34" s="201"/>
      <c r="F34" s="201"/>
      <c r="G34" s="201"/>
      <c r="H34" s="201"/>
      <c r="I34" s="201"/>
      <c r="J34" s="201"/>
      <c r="K34" s="201"/>
      <c r="L34" s="202"/>
    </row>
    <row r="35" spans="1:12" s="158" customFormat="1" ht="15.5" x14ac:dyDescent="0.35">
      <c r="A35" s="175"/>
      <c r="B35" s="168"/>
      <c r="C35" s="157"/>
      <c r="D35" s="157"/>
      <c r="E35" s="157"/>
      <c r="F35" s="157"/>
      <c r="G35" s="157"/>
      <c r="H35" s="157"/>
      <c r="I35" s="157"/>
      <c r="J35" s="157"/>
      <c r="K35" s="157"/>
      <c r="L35" s="157"/>
    </row>
    <row r="36" spans="1:12" s="158" customFormat="1" ht="15.5" x14ac:dyDescent="0.35">
      <c r="A36" s="156"/>
      <c r="B36" s="157" t="s">
        <v>458</v>
      </c>
      <c r="C36" s="157"/>
      <c r="D36" s="157"/>
      <c r="E36" s="157"/>
      <c r="F36" s="157"/>
      <c r="G36" s="157"/>
      <c r="H36" s="157"/>
      <c r="I36" s="157"/>
      <c r="J36" s="157"/>
      <c r="K36" s="157"/>
      <c r="L36" s="157"/>
    </row>
    <row r="37" spans="1:12" s="158" customFormat="1" ht="15.5" x14ac:dyDescent="0.35">
      <c r="A37" s="156"/>
      <c r="B37" s="157"/>
      <c r="C37" s="157"/>
      <c r="D37" s="157"/>
      <c r="E37" s="157"/>
      <c r="F37" s="157"/>
      <c r="G37" s="157"/>
      <c r="H37" s="157"/>
      <c r="I37" s="157"/>
      <c r="J37" s="157"/>
      <c r="K37" s="157"/>
      <c r="L37" s="157"/>
    </row>
    <row r="38" spans="1:12" s="158" customFormat="1" ht="15.5" x14ac:dyDescent="0.35">
      <c r="A38" s="187"/>
      <c r="B38" s="179" t="s">
        <v>463</v>
      </c>
      <c r="C38" s="179"/>
      <c r="D38" s="179"/>
      <c r="E38" s="179"/>
      <c r="F38" s="179"/>
      <c r="G38" s="179"/>
      <c r="H38" s="179"/>
      <c r="I38" s="179"/>
      <c r="J38" s="179"/>
      <c r="K38" s="179"/>
      <c r="L38" s="180"/>
    </row>
    <row r="39" spans="1:12" s="158" customFormat="1" ht="15.5" x14ac:dyDescent="0.35">
      <c r="A39" s="187"/>
      <c r="B39" s="181"/>
      <c r="C39" s="181"/>
      <c r="D39" s="181" t="s">
        <v>464</v>
      </c>
      <c r="E39" s="181"/>
      <c r="F39" s="181"/>
      <c r="G39" s="181"/>
      <c r="H39" s="181"/>
      <c r="I39" s="181"/>
      <c r="J39" s="181"/>
      <c r="K39" s="181"/>
      <c r="L39" s="182"/>
    </row>
    <row r="40" spans="1:12" s="158" customFormat="1" ht="15.5" customHeight="1" x14ac:dyDescent="0.35">
      <c r="A40" s="175"/>
      <c r="B40" s="168"/>
      <c r="C40" s="157"/>
      <c r="D40" s="157"/>
      <c r="E40" s="157"/>
      <c r="F40" s="157"/>
      <c r="G40" s="157"/>
      <c r="H40" s="157"/>
      <c r="I40" s="157"/>
      <c r="J40" s="157"/>
      <c r="K40" s="157"/>
      <c r="L40" s="157"/>
    </row>
    <row r="41" spans="1:12" s="158" customFormat="1" ht="15.5" customHeight="1" x14ac:dyDescent="0.35">
      <c r="A41" s="175"/>
      <c r="B41" s="168"/>
      <c r="C41" s="157"/>
      <c r="D41" s="157"/>
      <c r="E41" s="157"/>
      <c r="F41" s="157"/>
      <c r="G41" s="157"/>
      <c r="H41" s="157"/>
      <c r="I41" s="157"/>
      <c r="J41" s="157"/>
      <c r="K41" s="157"/>
      <c r="L41" s="157"/>
    </row>
    <row r="42" spans="1:12" s="158" customFormat="1" ht="15.5" x14ac:dyDescent="0.35">
      <c r="A42" s="175" t="s">
        <v>485</v>
      </c>
      <c r="B42" s="157"/>
      <c r="C42" s="157"/>
      <c r="D42" s="157"/>
      <c r="E42" s="157"/>
      <c r="F42" s="157"/>
      <c r="G42" s="157"/>
      <c r="H42" s="157"/>
      <c r="I42" s="157"/>
      <c r="J42" s="157"/>
      <c r="K42" s="157"/>
      <c r="L42" s="157"/>
    </row>
    <row r="43" spans="1:12" s="158" customFormat="1" ht="15.75" customHeight="1" thickBot="1" x14ac:dyDescent="0.4">
      <c r="A43" s="175"/>
      <c r="B43" s="157"/>
      <c r="C43" s="157"/>
      <c r="D43" s="157"/>
      <c r="E43" s="157"/>
      <c r="F43" s="157"/>
      <c r="G43" s="157"/>
      <c r="H43" s="157"/>
      <c r="I43" s="157"/>
      <c r="J43" s="157"/>
      <c r="K43" s="157"/>
      <c r="L43" s="157"/>
    </row>
    <row r="44" spans="1:12" s="158" customFormat="1" ht="12.75" customHeight="1" x14ac:dyDescent="0.25">
      <c r="A44" s="157"/>
      <c r="B44" s="236" t="s">
        <v>465</v>
      </c>
      <c r="C44" s="237"/>
      <c r="D44" s="237"/>
      <c r="E44" s="237"/>
      <c r="F44" s="237"/>
      <c r="G44" s="237"/>
      <c r="H44" s="237"/>
      <c r="I44" s="237"/>
      <c r="J44" s="237"/>
      <c r="K44" s="237"/>
      <c r="L44" s="238"/>
    </row>
    <row r="45" spans="1:12" s="158" customFormat="1" ht="12.75" customHeight="1" x14ac:dyDescent="0.25">
      <c r="A45" s="157"/>
      <c r="B45" s="239"/>
      <c r="C45" s="240"/>
      <c r="D45" s="240"/>
      <c r="E45" s="240"/>
      <c r="F45" s="240"/>
      <c r="G45" s="240"/>
      <c r="H45" s="240"/>
      <c r="I45" s="240"/>
      <c r="J45" s="240"/>
      <c r="K45" s="240"/>
      <c r="L45" s="241"/>
    </row>
    <row r="46" spans="1:12" s="158" customFormat="1" ht="13" thickBot="1" x14ac:dyDescent="0.3">
      <c r="A46" s="157"/>
      <c r="B46" s="242"/>
      <c r="C46" s="243"/>
      <c r="D46" s="243"/>
      <c r="E46" s="243"/>
      <c r="F46" s="243"/>
      <c r="G46" s="243"/>
      <c r="H46" s="243"/>
      <c r="I46" s="243"/>
      <c r="J46" s="243"/>
      <c r="K46" s="243"/>
      <c r="L46" s="244"/>
    </row>
    <row r="47" spans="1:12" s="158" customFormat="1" ht="12.75" customHeight="1" x14ac:dyDescent="0.25">
      <c r="A47" s="157"/>
      <c r="B47" s="157"/>
      <c r="C47" s="157"/>
      <c r="D47" s="157"/>
      <c r="E47" s="157"/>
      <c r="F47" s="157"/>
      <c r="G47" s="157"/>
      <c r="H47" s="157"/>
      <c r="I47" s="157"/>
      <c r="J47" s="157"/>
      <c r="K47" s="157"/>
      <c r="L47" s="157"/>
    </row>
    <row r="48" spans="1:12" s="158" customFormat="1" x14ac:dyDescent="0.25">
      <c r="A48" s="157"/>
      <c r="B48" s="157" t="s">
        <v>113</v>
      </c>
      <c r="C48" s="157"/>
      <c r="D48" s="157"/>
      <c r="E48" s="157"/>
      <c r="F48" s="157"/>
      <c r="G48" s="157"/>
      <c r="H48" s="157"/>
      <c r="I48" s="157"/>
      <c r="J48" s="157"/>
      <c r="K48" s="157"/>
      <c r="L48" s="157"/>
    </row>
    <row r="49" spans="1:12" s="158" customFormat="1" ht="13.5" customHeight="1" thickBot="1" x14ac:dyDescent="0.3">
      <c r="A49" s="157"/>
      <c r="B49" s="157"/>
      <c r="C49" s="157"/>
      <c r="D49" s="157"/>
      <c r="E49" s="157"/>
      <c r="F49" s="157"/>
      <c r="G49" s="157"/>
      <c r="H49" s="157"/>
      <c r="I49" s="157"/>
      <c r="J49" s="157"/>
      <c r="K49" s="157"/>
      <c r="L49" s="157"/>
    </row>
    <row r="50" spans="1:12" s="158" customFormat="1" ht="12.75" customHeight="1" x14ac:dyDescent="0.25">
      <c r="A50" s="157"/>
      <c r="B50" s="245" t="s">
        <v>466</v>
      </c>
      <c r="C50" s="246"/>
      <c r="D50" s="246"/>
      <c r="E50" s="246"/>
      <c r="F50" s="246"/>
      <c r="G50" s="246"/>
      <c r="H50" s="246"/>
      <c r="I50" s="246"/>
      <c r="J50" s="246"/>
      <c r="K50" s="246"/>
      <c r="L50" s="247"/>
    </row>
    <row r="51" spans="1:12" s="158" customFormat="1" x14ac:dyDescent="0.25">
      <c r="A51" s="157"/>
      <c r="B51" s="248"/>
      <c r="C51" s="249"/>
      <c r="D51" s="249"/>
      <c r="E51" s="249"/>
      <c r="F51" s="249"/>
      <c r="G51" s="249"/>
      <c r="H51" s="249"/>
      <c r="I51" s="249"/>
      <c r="J51" s="249"/>
      <c r="K51" s="249"/>
      <c r="L51" s="250"/>
    </row>
    <row r="52" spans="1:12" s="158" customFormat="1" ht="13.5" customHeight="1" x14ac:dyDescent="0.25">
      <c r="A52" s="157"/>
      <c r="B52" s="248"/>
      <c r="C52" s="249"/>
      <c r="D52" s="249"/>
      <c r="E52" s="249"/>
      <c r="F52" s="249"/>
      <c r="G52" s="249"/>
      <c r="H52" s="249"/>
      <c r="I52" s="249"/>
      <c r="J52" s="249"/>
      <c r="K52" s="249"/>
      <c r="L52" s="250"/>
    </row>
    <row r="53" spans="1:12" s="158" customFormat="1" ht="13.5" customHeight="1" thickBot="1" x14ac:dyDescent="0.3">
      <c r="A53" s="157"/>
      <c r="B53" s="251"/>
      <c r="C53" s="252"/>
      <c r="D53" s="252"/>
      <c r="E53" s="252"/>
      <c r="F53" s="252"/>
      <c r="G53" s="252"/>
      <c r="H53" s="252"/>
      <c r="I53" s="252"/>
      <c r="J53" s="252"/>
      <c r="K53" s="252"/>
      <c r="L53" s="253"/>
    </row>
    <row r="54" spans="1:12" s="158" customFormat="1" ht="13" thickBot="1" x14ac:dyDescent="0.3">
      <c r="A54" s="157"/>
      <c r="B54" s="157"/>
      <c r="C54" s="157"/>
      <c r="D54" s="157"/>
      <c r="E54" s="157"/>
      <c r="F54" s="157"/>
      <c r="G54" s="157"/>
      <c r="H54" s="157"/>
      <c r="I54" s="157"/>
      <c r="J54" s="157"/>
      <c r="K54" s="157"/>
      <c r="L54" s="157"/>
    </row>
    <row r="55" spans="1:12" s="158" customFormat="1" ht="13.5" customHeight="1" x14ac:dyDescent="0.25">
      <c r="A55" s="157"/>
      <c r="B55" s="263" t="s">
        <v>459</v>
      </c>
      <c r="C55" s="264"/>
      <c r="D55" s="264"/>
      <c r="E55" s="264"/>
      <c r="F55" s="264"/>
      <c r="G55" s="264"/>
      <c r="H55" s="264"/>
      <c r="I55" s="264"/>
      <c r="J55" s="264"/>
      <c r="K55" s="264"/>
      <c r="L55" s="265"/>
    </row>
    <row r="56" spans="1:12" s="158" customFormat="1" ht="13.5" customHeight="1" thickBot="1" x14ac:dyDescent="0.3">
      <c r="A56" s="157"/>
      <c r="B56" s="266"/>
      <c r="C56" s="267"/>
      <c r="D56" s="267"/>
      <c r="E56" s="267"/>
      <c r="F56" s="267"/>
      <c r="G56" s="267"/>
      <c r="H56" s="267"/>
      <c r="I56" s="267"/>
      <c r="J56" s="267"/>
      <c r="K56" s="267"/>
      <c r="L56" s="268"/>
    </row>
    <row r="57" spans="1:12" s="158" customFormat="1" ht="13" thickBot="1" x14ac:dyDescent="0.3">
      <c r="A57" s="157"/>
      <c r="B57" s="157"/>
      <c r="C57" s="157"/>
      <c r="D57" s="157"/>
      <c r="E57" s="157"/>
      <c r="F57" s="157"/>
      <c r="G57" s="157"/>
      <c r="H57" s="157"/>
      <c r="I57" s="157"/>
      <c r="J57" s="157"/>
      <c r="K57" s="157"/>
      <c r="L57" s="157"/>
    </row>
    <row r="58" spans="1:12" s="158" customFormat="1" ht="13.5" customHeight="1" x14ac:dyDescent="0.25">
      <c r="A58" s="157"/>
      <c r="B58" s="276" t="s">
        <v>460</v>
      </c>
      <c r="C58" s="277"/>
      <c r="D58" s="277"/>
      <c r="E58" s="277"/>
      <c r="F58" s="277"/>
      <c r="G58" s="277"/>
      <c r="H58" s="277"/>
      <c r="I58" s="277"/>
      <c r="J58" s="277"/>
      <c r="K58" s="277"/>
      <c r="L58" s="278"/>
    </row>
    <row r="59" spans="1:12" s="158" customFormat="1" ht="13.5" customHeight="1" thickBot="1" x14ac:dyDescent="0.3">
      <c r="A59" s="157"/>
      <c r="B59" s="279"/>
      <c r="C59" s="280"/>
      <c r="D59" s="280"/>
      <c r="E59" s="280"/>
      <c r="F59" s="280"/>
      <c r="G59" s="280"/>
      <c r="H59" s="280"/>
      <c r="I59" s="280"/>
      <c r="J59" s="280"/>
      <c r="K59" s="280"/>
      <c r="L59" s="281"/>
    </row>
    <row r="60" spans="1:12" s="158" customFormat="1" x14ac:dyDescent="0.25">
      <c r="A60" s="157"/>
      <c r="B60" s="157"/>
      <c r="C60" s="157"/>
      <c r="D60" s="157"/>
      <c r="E60" s="157"/>
      <c r="F60" s="157"/>
      <c r="G60" s="157"/>
      <c r="H60" s="157"/>
      <c r="I60" s="157"/>
      <c r="J60" s="157"/>
      <c r="K60" s="157"/>
      <c r="L60" s="157"/>
    </row>
    <row r="61" spans="1:12" s="158" customFormat="1" ht="13" x14ac:dyDescent="0.3">
      <c r="A61" s="157"/>
      <c r="B61" s="282" t="s">
        <v>114</v>
      </c>
      <c r="C61" s="282"/>
      <c r="D61" s="282"/>
      <c r="E61" s="282"/>
      <c r="F61" s="282"/>
      <c r="G61" s="282"/>
      <c r="H61" s="282"/>
      <c r="I61" s="282"/>
      <c r="J61" s="282"/>
      <c r="K61" s="157"/>
      <c r="L61" s="157"/>
    </row>
    <row r="62" spans="1:12" s="158" customFormat="1" ht="12.75" customHeight="1" thickBot="1" x14ac:dyDescent="0.3">
      <c r="A62" s="157"/>
      <c r="B62" s="157"/>
      <c r="C62" s="157"/>
      <c r="D62" s="157"/>
      <c r="E62" s="157"/>
      <c r="F62" s="157"/>
      <c r="G62" s="157"/>
      <c r="H62" s="157"/>
      <c r="I62" s="157"/>
      <c r="J62" s="157"/>
      <c r="K62" s="157"/>
      <c r="L62" s="157"/>
    </row>
    <row r="63" spans="1:12" s="158" customFormat="1" x14ac:dyDescent="0.25">
      <c r="A63" s="157"/>
      <c r="B63" s="283" t="s">
        <v>120</v>
      </c>
      <c r="C63" s="223" t="s">
        <v>242</v>
      </c>
      <c r="D63" s="224"/>
      <c r="E63" s="229" t="s">
        <v>115</v>
      </c>
      <c r="F63" s="229" t="s">
        <v>245</v>
      </c>
      <c r="G63" s="223" t="s">
        <v>116</v>
      </c>
      <c r="H63" s="224"/>
      <c r="I63" s="229" t="s">
        <v>117</v>
      </c>
      <c r="J63" s="229" t="s">
        <v>247</v>
      </c>
      <c r="K63" s="229" t="s">
        <v>118</v>
      </c>
      <c r="L63" s="220" t="s">
        <v>119</v>
      </c>
    </row>
    <row r="64" spans="1:12" s="158" customFormat="1" x14ac:dyDescent="0.25">
      <c r="A64" s="157"/>
      <c r="B64" s="284"/>
      <c r="C64" s="225"/>
      <c r="D64" s="226"/>
      <c r="E64" s="230"/>
      <c r="F64" s="230"/>
      <c r="G64" s="225"/>
      <c r="H64" s="226"/>
      <c r="I64" s="230"/>
      <c r="J64" s="230"/>
      <c r="K64" s="230"/>
      <c r="L64" s="221"/>
    </row>
    <row r="65" spans="1:12" s="158" customFormat="1" x14ac:dyDescent="0.25">
      <c r="A65" s="157"/>
      <c r="B65" s="284"/>
      <c r="C65" s="225"/>
      <c r="D65" s="226"/>
      <c r="E65" s="230"/>
      <c r="F65" s="230"/>
      <c r="G65" s="225"/>
      <c r="H65" s="226"/>
      <c r="I65" s="230"/>
      <c r="J65" s="230"/>
      <c r="K65" s="230"/>
      <c r="L65" s="221"/>
    </row>
    <row r="66" spans="1:12" s="158" customFormat="1" x14ac:dyDescent="0.25">
      <c r="A66" s="157"/>
      <c r="B66" s="284"/>
      <c r="C66" s="225"/>
      <c r="D66" s="226"/>
      <c r="E66" s="230"/>
      <c r="F66" s="230"/>
      <c r="G66" s="225"/>
      <c r="H66" s="226"/>
      <c r="I66" s="230"/>
      <c r="J66" s="230"/>
      <c r="K66" s="230"/>
      <c r="L66" s="221"/>
    </row>
    <row r="67" spans="1:12" s="158" customFormat="1" ht="13" thickBot="1" x14ac:dyDescent="0.3">
      <c r="A67" s="157"/>
      <c r="B67" s="285"/>
      <c r="C67" s="227"/>
      <c r="D67" s="228"/>
      <c r="E67" s="231"/>
      <c r="F67" s="231"/>
      <c r="G67" s="227"/>
      <c r="H67" s="228"/>
      <c r="I67" s="231"/>
      <c r="J67" s="231"/>
      <c r="K67" s="231"/>
      <c r="L67" s="222"/>
    </row>
    <row r="68" spans="1:12" s="158" customFormat="1" x14ac:dyDescent="0.25">
      <c r="A68" s="157"/>
      <c r="B68" s="269" t="s">
        <v>450</v>
      </c>
      <c r="C68" s="286" t="s">
        <v>451</v>
      </c>
      <c r="D68" s="287"/>
      <c r="E68" s="206" t="s">
        <v>453</v>
      </c>
      <c r="F68" s="206" t="s">
        <v>454</v>
      </c>
      <c r="G68" s="232" t="s">
        <v>455</v>
      </c>
      <c r="H68" s="233"/>
      <c r="I68" s="206" t="s">
        <v>456</v>
      </c>
      <c r="J68" s="183" t="s">
        <v>121</v>
      </c>
      <c r="K68" s="206" t="s">
        <v>457</v>
      </c>
      <c r="L68" s="212" t="s">
        <v>453</v>
      </c>
    </row>
    <row r="69" spans="1:12" s="158" customFormat="1" ht="51.75" customHeight="1" x14ac:dyDescent="0.25">
      <c r="A69" s="157"/>
      <c r="B69" s="270"/>
      <c r="C69" s="288"/>
      <c r="D69" s="289"/>
      <c r="E69" s="207"/>
      <c r="F69" s="207"/>
      <c r="G69" s="234"/>
      <c r="H69" s="235"/>
      <c r="I69" s="207"/>
      <c r="J69" s="184" t="s">
        <v>122</v>
      </c>
      <c r="K69" s="207"/>
      <c r="L69" s="213"/>
    </row>
    <row r="70" spans="1:12" s="158" customFormat="1" x14ac:dyDescent="0.25">
      <c r="A70" s="157"/>
      <c r="B70" s="270"/>
      <c r="C70" s="290" t="s">
        <v>452</v>
      </c>
      <c r="D70" s="291"/>
      <c r="E70" s="210" t="s">
        <v>246</v>
      </c>
      <c r="F70" s="210" t="s">
        <v>244</v>
      </c>
      <c r="G70" s="272" t="s">
        <v>243</v>
      </c>
      <c r="H70" s="273"/>
      <c r="I70" s="210" t="s">
        <v>248</v>
      </c>
      <c r="J70" s="185" t="s">
        <v>121</v>
      </c>
      <c r="K70" s="210" t="s">
        <v>124</v>
      </c>
      <c r="L70" s="214" t="s">
        <v>246</v>
      </c>
    </row>
    <row r="71" spans="1:12" s="158" customFormat="1" ht="51.75" customHeight="1" thickBot="1" x14ac:dyDescent="0.3">
      <c r="A71" s="157"/>
      <c r="B71" s="271"/>
      <c r="C71" s="292"/>
      <c r="D71" s="293"/>
      <c r="E71" s="211"/>
      <c r="F71" s="211"/>
      <c r="G71" s="274"/>
      <c r="H71" s="275"/>
      <c r="I71" s="211"/>
      <c r="J71" s="186" t="s">
        <v>123</v>
      </c>
      <c r="K71" s="211"/>
      <c r="L71" s="215"/>
    </row>
    <row r="72" spans="1:12" s="158" customFormat="1" ht="15.5" x14ac:dyDescent="0.35">
      <c r="A72" s="156"/>
      <c r="B72" s="157"/>
      <c r="C72" s="157"/>
      <c r="D72" s="157"/>
      <c r="E72" s="157"/>
      <c r="F72" s="157"/>
      <c r="G72" s="157"/>
      <c r="H72" s="157"/>
      <c r="I72" s="157"/>
      <c r="J72" s="157"/>
      <c r="K72" s="157"/>
      <c r="L72" s="157"/>
    </row>
    <row r="73" spans="1:12" s="158" customFormat="1" ht="15.5" x14ac:dyDescent="0.35">
      <c r="A73" s="156"/>
      <c r="B73" s="157"/>
      <c r="C73" s="157"/>
      <c r="D73" s="157"/>
      <c r="E73" s="157"/>
      <c r="F73" s="157"/>
      <c r="G73" s="157"/>
      <c r="H73" s="157"/>
      <c r="I73" s="157"/>
      <c r="J73" s="157"/>
      <c r="K73" s="157"/>
      <c r="L73" s="157"/>
    </row>
    <row r="74" spans="1:12" s="158" customFormat="1" ht="15.5" x14ac:dyDescent="0.35">
      <c r="A74" s="156"/>
      <c r="B74" s="157"/>
      <c r="C74" s="157"/>
      <c r="D74" s="157"/>
      <c r="E74" s="157"/>
      <c r="F74" s="157"/>
      <c r="G74" s="157"/>
      <c r="H74" s="157"/>
      <c r="I74" s="157"/>
      <c r="J74" s="157"/>
      <c r="K74" s="157"/>
      <c r="L74" s="157"/>
    </row>
    <row r="75" spans="1:12" s="158" customFormat="1" ht="15.75" customHeight="1" x14ac:dyDescent="0.35">
      <c r="A75" s="177"/>
      <c r="B75" s="178"/>
      <c r="C75" s="178"/>
      <c r="D75" s="178"/>
      <c r="E75" s="178"/>
      <c r="F75" s="178"/>
      <c r="G75" s="178"/>
      <c r="H75" s="178"/>
      <c r="I75" s="178"/>
      <c r="J75" s="178"/>
      <c r="K75" s="178"/>
      <c r="L75" s="178"/>
    </row>
    <row r="76" spans="1:12" s="158" customFormat="1" ht="15.5" x14ac:dyDescent="0.35">
      <c r="A76" s="177"/>
      <c r="B76" s="178"/>
      <c r="C76" s="178"/>
      <c r="D76" s="178"/>
      <c r="E76" s="178"/>
      <c r="F76" s="178"/>
      <c r="G76" s="178"/>
      <c r="H76" s="178"/>
      <c r="I76" s="178"/>
      <c r="J76" s="178"/>
      <c r="K76" s="178"/>
      <c r="L76" s="178"/>
    </row>
    <row r="77" spans="1:12" s="170" customFormat="1" ht="15.5" x14ac:dyDescent="0.35">
      <c r="A77" s="171"/>
      <c r="B77" s="172"/>
      <c r="C77" s="172"/>
      <c r="D77" s="172"/>
      <c r="E77" s="172"/>
      <c r="F77" s="172"/>
      <c r="G77" s="172"/>
      <c r="H77" s="172"/>
      <c r="I77" s="172"/>
      <c r="J77" s="172"/>
      <c r="K77" s="172"/>
      <c r="L77" s="172"/>
    </row>
    <row r="78" spans="1:12" s="170" customFormat="1" ht="15.75" customHeight="1" x14ac:dyDescent="0.35">
      <c r="A78" s="173"/>
      <c r="B78" s="208"/>
      <c r="C78" s="208"/>
      <c r="D78" s="208"/>
      <c r="E78" s="208"/>
      <c r="F78" s="208"/>
      <c r="G78" s="208"/>
      <c r="H78" s="208"/>
      <c r="I78" s="208"/>
      <c r="J78" s="208"/>
      <c r="K78" s="208"/>
      <c r="L78" s="174"/>
    </row>
    <row r="79" spans="1:12" s="170" customFormat="1" ht="15.5" x14ac:dyDescent="0.35">
      <c r="A79" s="173"/>
      <c r="B79" s="208"/>
      <c r="C79" s="208"/>
      <c r="D79" s="208"/>
      <c r="E79" s="208"/>
      <c r="F79" s="208"/>
      <c r="G79" s="208"/>
      <c r="H79" s="208"/>
      <c r="I79" s="208"/>
      <c r="J79" s="208"/>
      <c r="K79" s="208"/>
      <c r="L79" s="174"/>
    </row>
    <row r="80" spans="1:12" s="170" customFormat="1" ht="15.5" x14ac:dyDescent="0.35">
      <c r="A80" s="173"/>
      <c r="B80" s="208"/>
      <c r="C80" s="208"/>
      <c r="D80" s="208"/>
      <c r="E80" s="208"/>
      <c r="F80" s="208"/>
      <c r="G80" s="208"/>
      <c r="H80" s="208"/>
      <c r="I80" s="208"/>
      <c r="J80" s="208"/>
      <c r="K80" s="208"/>
      <c r="L80" s="174"/>
    </row>
    <row r="81" spans="1:12" s="170" customFormat="1" ht="15.75" customHeight="1" x14ac:dyDescent="0.35">
      <c r="A81" s="173"/>
      <c r="B81" s="172"/>
      <c r="C81" s="172"/>
      <c r="D81" s="172"/>
      <c r="E81" s="172"/>
      <c r="F81" s="172"/>
      <c r="G81" s="172"/>
      <c r="H81" s="172"/>
      <c r="I81" s="172"/>
      <c r="J81" s="172"/>
      <c r="K81" s="172"/>
      <c r="L81" s="172"/>
    </row>
    <row r="82" spans="1:12" s="170" customFormat="1" ht="15.75" customHeight="1" x14ac:dyDescent="0.35">
      <c r="A82" s="173"/>
      <c r="B82" s="172"/>
      <c r="C82" s="172"/>
      <c r="D82" s="172"/>
      <c r="E82" s="172"/>
      <c r="F82" s="172"/>
      <c r="G82" s="172"/>
      <c r="H82" s="172"/>
      <c r="I82" s="172"/>
      <c r="J82" s="172"/>
      <c r="K82" s="172"/>
      <c r="L82" s="172"/>
    </row>
    <row r="83" spans="1:12" s="170" customFormat="1" ht="15.75" customHeight="1" x14ac:dyDescent="0.35">
      <c r="A83" s="173"/>
      <c r="B83" s="172"/>
      <c r="C83" s="172"/>
      <c r="D83" s="172"/>
      <c r="E83" s="172"/>
      <c r="F83" s="172"/>
      <c r="G83" s="172"/>
      <c r="H83" s="172"/>
      <c r="I83" s="172"/>
      <c r="J83" s="172"/>
      <c r="K83" s="172"/>
      <c r="L83" s="172"/>
    </row>
    <row r="84" spans="1:12" s="170" customFormat="1" ht="15.75" customHeight="1" x14ac:dyDescent="0.35">
      <c r="A84" s="173"/>
      <c r="B84" s="209"/>
      <c r="C84" s="209"/>
      <c r="D84" s="209"/>
      <c r="E84" s="209"/>
      <c r="F84" s="209"/>
      <c r="G84" s="209"/>
      <c r="H84" s="209"/>
      <c r="I84" s="209"/>
      <c r="J84" s="209"/>
      <c r="K84" s="174"/>
      <c r="L84" s="174"/>
    </row>
    <row r="85" spans="1:12" s="170" customFormat="1" ht="15.75" customHeight="1" x14ac:dyDescent="0.35">
      <c r="A85" s="173"/>
      <c r="B85" s="209"/>
      <c r="C85" s="209"/>
      <c r="D85" s="209"/>
      <c r="E85" s="209"/>
      <c r="F85" s="209"/>
      <c r="G85" s="209"/>
      <c r="H85" s="209"/>
      <c r="I85" s="209"/>
      <c r="J85" s="209"/>
      <c r="K85" s="174"/>
      <c r="L85" s="174"/>
    </row>
    <row r="86" spans="1:12" s="170" customFormat="1" ht="15.5" x14ac:dyDescent="0.35">
      <c r="A86" s="173"/>
      <c r="B86" s="172"/>
      <c r="C86" s="172"/>
      <c r="D86" s="172"/>
      <c r="E86" s="172"/>
      <c r="F86" s="172"/>
      <c r="G86" s="172"/>
      <c r="H86" s="172"/>
      <c r="I86" s="172"/>
      <c r="J86" s="172"/>
      <c r="K86" s="172"/>
      <c r="L86" s="172"/>
    </row>
    <row r="87" spans="1:12" s="170" customFormat="1" ht="15.5" x14ac:dyDescent="0.35">
      <c r="A87" s="173"/>
      <c r="B87" s="172"/>
      <c r="C87" s="172"/>
      <c r="D87" s="172"/>
      <c r="E87" s="172"/>
      <c r="F87" s="172"/>
      <c r="G87" s="172"/>
      <c r="H87" s="172"/>
      <c r="I87" s="172"/>
      <c r="J87" s="172"/>
      <c r="K87" s="172"/>
      <c r="L87" s="172"/>
    </row>
    <row r="88" spans="1:12" s="170" customFormat="1" ht="15.75" customHeight="1" x14ac:dyDescent="0.35">
      <c r="A88" s="173"/>
      <c r="B88" s="172"/>
      <c r="C88" s="172"/>
      <c r="D88" s="172"/>
      <c r="E88" s="172"/>
      <c r="F88" s="172"/>
      <c r="G88" s="172"/>
      <c r="H88" s="172"/>
      <c r="I88" s="172"/>
      <c r="J88" s="172"/>
      <c r="K88" s="172"/>
      <c r="L88" s="172"/>
    </row>
    <row r="89" spans="1:12" s="170" customFormat="1" ht="15.75" customHeight="1" x14ac:dyDescent="0.35">
      <c r="A89" s="173"/>
      <c r="B89" s="172"/>
      <c r="C89" s="172"/>
      <c r="D89" s="172"/>
      <c r="E89" s="172"/>
      <c r="F89" s="172"/>
      <c r="G89" s="172"/>
      <c r="H89" s="172"/>
      <c r="I89" s="172"/>
      <c r="J89" s="172"/>
      <c r="K89" s="172"/>
      <c r="L89" s="172"/>
    </row>
    <row r="90" spans="1:12" s="170" customFormat="1" ht="15.75" customHeight="1" x14ac:dyDescent="0.35">
      <c r="A90" s="173"/>
      <c r="B90" s="172"/>
      <c r="C90" s="172"/>
      <c r="D90" s="172"/>
      <c r="E90" s="172"/>
      <c r="F90" s="172"/>
      <c r="G90" s="172"/>
      <c r="H90" s="172"/>
      <c r="I90" s="172"/>
      <c r="J90" s="172"/>
      <c r="K90" s="172"/>
      <c r="L90" s="172"/>
    </row>
    <row r="91" spans="1:12" s="170" customFormat="1" ht="15.75" customHeight="1" x14ac:dyDescent="0.35">
      <c r="A91" s="173"/>
      <c r="B91" s="172"/>
      <c r="C91" s="172"/>
      <c r="D91" s="172"/>
      <c r="E91" s="172"/>
      <c r="F91" s="172"/>
      <c r="G91" s="172"/>
      <c r="H91" s="172"/>
      <c r="I91" s="172"/>
      <c r="J91" s="172"/>
      <c r="K91" s="172"/>
      <c r="L91" s="172"/>
    </row>
    <row r="92" spans="1:12" s="170" customFormat="1" ht="16.5" customHeight="1" x14ac:dyDescent="0.35">
      <c r="A92" s="173"/>
      <c r="B92" s="172"/>
      <c r="C92" s="172"/>
      <c r="D92" s="172"/>
      <c r="E92" s="172"/>
      <c r="F92" s="172"/>
      <c r="G92" s="172"/>
      <c r="H92" s="172"/>
      <c r="I92" s="172"/>
      <c r="J92" s="172"/>
      <c r="K92" s="172"/>
      <c r="L92" s="172"/>
    </row>
    <row r="93" spans="1:12" s="170" customFormat="1" ht="15.75" customHeight="1" x14ac:dyDescent="0.35">
      <c r="A93" s="173"/>
      <c r="B93" s="209"/>
      <c r="C93" s="209"/>
      <c r="D93" s="209"/>
      <c r="E93" s="209"/>
      <c r="F93" s="209"/>
      <c r="G93" s="209"/>
      <c r="H93" s="209"/>
      <c r="I93" s="209"/>
      <c r="J93" s="209"/>
      <c r="K93" s="172"/>
      <c r="L93" s="172"/>
    </row>
    <row r="94" spans="1:12" s="170" customFormat="1" ht="15.75" customHeight="1" x14ac:dyDescent="0.35">
      <c r="A94" s="173"/>
      <c r="B94" s="209"/>
      <c r="C94" s="209"/>
      <c r="D94" s="209"/>
      <c r="E94" s="209"/>
      <c r="F94" s="209"/>
      <c r="G94" s="209"/>
      <c r="H94" s="209"/>
      <c r="I94" s="209"/>
      <c r="J94" s="209"/>
      <c r="K94" s="172"/>
      <c r="L94" s="172"/>
    </row>
    <row r="95" spans="1:12" s="170" customFormat="1" ht="15.75" customHeight="1" x14ac:dyDescent="0.35">
      <c r="A95" s="173"/>
      <c r="B95" s="172"/>
      <c r="C95" s="172"/>
      <c r="D95" s="172"/>
      <c r="E95" s="172"/>
      <c r="F95" s="172"/>
      <c r="G95" s="172"/>
      <c r="H95" s="172"/>
      <c r="I95" s="172"/>
      <c r="J95" s="172"/>
      <c r="K95" s="172"/>
      <c r="L95" s="172"/>
    </row>
    <row r="96" spans="1:12" s="170" customFormat="1" ht="15.75" customHeight="1" x14ac:dyDescent="0.35">
      <c r="A96" s="173"/>
      <c r="B96" s="172"/>
      <c r="C96" s="172"/>
      <c r="D96" s="172"/>
      <c r="E96" s="172"/>
      <c r="F96" s="172"/>
      <c r="G96" s="172"/>
      <c r="H96" s="172"/>
      <c r="I96" s="172"/>
      <c r="J96" s="172"/>
      <c r="K96" s="172"/>
      <c r="L96" s="172"/>
    </row>
    <row r="97" spans="1:12" s="170" customFormat="1" ht="15.75" customHeight="1" x14ac:dyDescent="0.35">
      <c r="A97" s="173"/>
      <c r="B97" s="172"/>
      <c r="C97" s="172"/>
      <c r="D97" s="172"/>
      <c r="E97" s="172"/>
      <c r="F97" s="172"/>
      <c r="G97" s="172"/>
      <c r="H97" s="172"/>
      <c r="I97" s="172"/>
      <c r="J97" s="172"/>
      <c r="K97" s="172"/>
      <c r="L97" s="172"/>
    </row>
    <row r="98" spans="1:12" s="170" customFormat="1" ht="15.75" customHeight="1" x14ac:dyDescent="0.35">
      <c r="A98" s="173"/>
      <c r="B98" s="172"/>
      <c r="C98" s="172"/>
      <c r="D98" s="172"/>
      <c r="E98" s="172"/>
      <c r="F98" s="172"/>
      <c r="G98" s="172"/>
      <c r="H98" s="172"/>
      <c r="I98" s="172"/>
      <c r="J98" s="172"/>
      <c r="K98" s="172"/>
      <c r="L98" s="172"/>
    </row>
    <row r="99" spans="1:12" s="170" customFormat="1" ht="15.75" customHeight="1" x14ac:dyDescent="0.35">
      <c r="A99" s="173"/>
      <c r="B99" s="172"/>
      <c r="C99" s="172"/>
      <c r="D99" s="172"/>
      <c r="E99" s="172"/>
      <c r="F99" s="172"/>
      <c r="G99" s="172"/>
      <c r="H99" s="172"/>
      <c r="I99" s="172"/>
      <c r="J99" s="172"/>
      <c r="K99" s="172"/>
      <c r="L99" s="172"/>
    </row>
    <row r="100" spans="1:12" s="170" customFormat="1" ht="15.75" customHeight="1" x14ac:dyDescent="0.35">
      <c r="A100" s="173"/>
      <c r="B100" s="172"/>
      <c r="C100" s="172"/>
      <c r="D100" s="172"/>
      <c r="E100" s="172"/>
      <c r="F100" s="172"/>
      <c r="G100" s="172"/>
      <c r="H100" s="172"/>
      <c r="I100" s="172"/>
      <c r="J100" s="172"/>
      <c r="K100" s="172"/>
      <c r="L100" s="172"/>
    </row>
    <row r="101" spans="1:12" s="170" customFormat="1" ht="15.75" customHeight="1" x14ac:dyDescent="0.35">
      <c r="A101" s="173"/>
      <c r="B101" s="172"/>
      <c r="C101" s="172"/>
      <c r="D101" s="172"/>
      <c r="E101" s="172"/>
      <c r="F101" s="172"/>
      <c r="G101" s="172"/>
      <c r="H101" s="172"/>
      <c r="I101" s="172"/>
      <c r="J101" s="172"/>
      <c r="K101" s="172"/>
      <c r="L101" s="172"/>
    </row>
    <row r="102" spans="1:12" s="170" customFormat="1" ht="15.75" customHeight="1" x14ac:dyDescent="0.35">
      <c r="A102" s="173"/>
      <c r="B102" s="172"/>
      <c r="C102" s="172"/>
      <c r="D102" s="172"/>
      <c r="E102" s="172"/>
      <c r="F102" s="172"/>
      <c r="G102" s="172"/>
      <c r="H102" s="172"/>
      <c r="I102" s="172"/>
      <c r="J102" s="172"/>
      <c r="K102" s="172"/>
      <c r="L102" s="172"/>
    </row>
    <row r="103" spans="1:12" s="170" customFormat="1" ht="15.75" customHeight="1" x14ac:dyDescent="0.35">
      <c r="A103" s="173"/>
      <c r="B103" s="172"/>
      <c r="C103" s="172"/>
      <c r="D103" s="172"/>
      <c r="E103" s="172"/>
      <c r="F103" s="172"/>
      <c r="G103" s="172"/>
      <c r="H103" s="172"/>
      <c r="I103" s="172"/>
      <c r="J103" s="172"/>
      <c r="K103" s="172"/>
      <c r="L103" s="172"/>
    </row>
    <row r="104" spans="1:12" s="170" customFormat="1" ht="15.75" customHeight="1" x14ac:dyDescent="0.35">
      <c r="A104" s="173"/>
      <c r="B104" s="172"/>
      <c r="C104" s="172"/>
      <c r="D104" s="172"/>
      <c r="E104" s="172"/>
      <c r="F104" s="172"/>
      <c r="G104" s="172"/>
      <c r="H104" s="172"/>
      <c r="I104" s="172"/>
      <c r="J104" s="172"/>
      <c r="K104" s="172"/>
      <c r="L104" s="172"/>
    </row>
    <row r="105" spans="1:12" s="170" customFormat="1" ht="15.75" customHeight="1" x14ac:dyDescent="0.35">
      <c r="A105" s="173"/>
      <c r="B105" s="172"/>
      <c r="C105" s="172"/>
      <c r="D105" s="172"/>
      <c r="E105" s="172"/>
      <c r="F105" s="172"/>
      <c r="G105" s="172"/>
      <c r="H105" s="172"/>
      <c r="I105" s="172"/>
      <c r="J105" s="172"/>
      <c r="K105" s="172"/>
      <c r="L105" s="172"/>
    </row>
    <row r="106" spans="1:12" s="170" customFormat="1" ht="15.75" customHeight="1" x14ac:dyDescent="0.35">
      <c r="A106" s="173"/>
      <c r="B106" s="172"/>
      <c r="C106" s="172"/>
      <c r="D106" s="172"/>
      <c r="E106" s="172"/>
      <c r="F106" s="172"/>
      <c r="G106" s="172"/>
      <c r="H106" s="172"/>
      <c r="I106" s="172"/>
      <c r="J106" s="172"/>
      <c r="K106" s="172"/>
      <c r="L106" s="172"/>
    </row>
    <row r="107" spans="1:12" s="170" customFormat="1" ht="15.75" customHeight="1" x14ac:dyDescent="0.35">
      <c r="A107" s="173"/>
      <c r="B107" s="172"/>
      <c r="C107" s="172"/>
      <c r="D107" s="172"/>
      <c r="E107" s="172"/>
      <c r="F107" s="172"/>
      <c r="G107" s="172"/>
      <c r="H107" s="172"/>
      <c r="I107" s="172"/>
      <c r="J107" s="172"/>
      <c r="K107" s="172"/>
      <c r="L107" s="172"/>
    </row>
    <row r="108" spans="1:12" s="170" customFormat="1" ht="15.75" customHeight="1" x14ac:dyDescent="0.35">
      <c r="A108" s="173"/>
      <c r="B108" s="172"/>
      <c r="C108" s="172"/>
      <c r="D108" s="172"/>
      <c r="E108" s="172"/>
      <c r="F108" s="172"/>
      <c r="G108" s="172"/>
      <c r="H108" s="172"/>
      <c r="I108" s="172"/>
      <c r="J108" s="172"/>
      <c r="K108" s="172"/>
      <c r="L108" s="172"/>
    </row>
    <row r="109" spans="1:12" s="170" customFormat="1" ht="15.75" customHeight="1" x14ac:dyDescent="0.35">
      <c r="A109" s="173"/>
      <c r="B109" s="172"/>
      <c r="C109" s="172"/>
      <c r="D109" s="172"/>
      <c r="E109" s="172"/>
      <c r="F109" s="172"/>
      <c r="G109" s="172"/>
      <c r="H109" s="172"/>
      <c r="I109" s="172"/>
      <c r="J109" s="172"/>
      <c r="K109" s="172"/>
      <c r="L109" s="172"/>
    </row>
    <row r="110" spans="1:12" ht="15.75" customHeight="1" x14ac:dyDescent="0.35">
      <c r="A110" s="154"/>
      <c r="B110" s="153"/>
      <c r="C110" s="153"/>
      <c r="D110" s="153"/>
      <c r="E110" s="153"/>
      <c r="F110" s="153"/>
      <c r="G110" s="153"/>
      <c r="H110" s="153"/>
      <c r="I110" s="153"/>
      <c r="J110" s="153"/>
      <c r="K110" s="153"/>
      <c r="L110" s="153"/>
    </row>
    <row r="111" spans="1:12" ht="15.75" customHeight="1" x14ac:dyDescent="0.35">
      <c r="A111" s="154"/>
      <c r="B111" s="153"/>
      <c r="C111" s="153"/>
      <c r="D111" s="153"/>
      <c r="E111" s="153"/>
      <c r="F111" s="153"/>
      <c r="G111" s="153"/>
      <c r="H111" s="153"/>
      <c r="I111" s="153"/>
      <c r="J111" s="153"/>
      <c r="K111" s="153"/>
      <c r="L111" s="153"/>
    </row>
    <row r="112" spans="1:12" ht="15.75" customHeight="1" x14ac:dyDescent="0.35">
      <c r="A112" s="154"/>
      <c r="B112" s="153"/>
      <c r="C112" s="153"/>
      <c r="D112" s="153"/>
      <c r="E112" s="153"/>
      <c r="F112" s="153"/>
      <c r="G112" s="153"/>
      <c r="H112" s="153"/>
      <c r="I112" s="153"/>
      <c r="J112" s="153"/>
      <c r="K112" s="153"/>
      <c r="L112" s="153"/>
    </row>
    <row r="113" spans="1:22" ht="15.75" customHeight="1" x14ac:dyDescent="0.35">
      <c r="A113" s="154"/>
      <c r="B113" s="153"/>
      <c r="C113" s="153"/>
      <c r="D113" s="153"/>
      <c r="E113" s="153"/>
      <c r="F113" s="153"/>
      <c r="G113" s="153"/>
      <c r="H113" s="153"/>
      <c r="I113" s="153"/>
      <c r="J113" s="153"/>
      <c r="K113" s="153"/>
      <c r="L113" s="153"/>
    </row>
    <row r="114" spans="1:22" ht="15.75" customHeight="1" x14ac:dyDescent="0.35">
      <c r="A114" s="154"/>
      <c r="B114" s="153"/>
      <c r="C114" s="153"/>
      <c r="D114" s="153"/>
      <c r="E114" s="153"/>
      <c r="F114" s="153"/>
      <c r="G114" s="153"/>
      <c r="H114" s="153"/>
      <c r="I114" s="153"/>
      <c r="J114" s="153"/>
      <c r="K114" s="153"/>
      <c r="L114" s="153"/>
    </row>
    <row r="115" spans="1:22" ht="15.75" customHeight="1" x14ac:dyDescent="0.35">
      <c r="A115" s="154"/>
      <c r="B115" s="153"/>
      <c r="C115" s="153"/>
      <c r="D115" s="153"/>
      <c r="E115" s="153"/>
      <c r="F115" s="153"/>
      <c r="G115" s="153"/>
      <c r="H115" s="153"/>
      <c r="I115" s="153"/>
      <c r="J115" s="153"/>
      <c r="K115" s="153"/>
      <c r="L115" s="153"/>
    </row>
    <row r="116" spans="1:22" ht="15.75" customHeight="1" x14ac:dyDescent="0.35">
      <c r="A116" s="154"/>
      <c r="B116" s="153"/>
      <c r="C116" s="153"/>
      <c r="D116" s="153"/>
      <c r="E116" s="153"/>
      <c r="F116" s="153"/>
      <c r="G116" s="153"/>
      <c r="H116" s="153"/>
      <c r="I116" s="153"/>
      <c r="J116" s="153"/>
      <c r="K116" s="153"/>
      <c r="L116" s="153"/>
    </row>
    <row r="117" spans="1:22" ht="15.75" customHeight="1" x14ac:dyDescent="0.35">
      <c r="A117" s="154"/>
      <c r="B117" s="153"/>
      <c r="C117" s="153"/>
      <c r="D117" s="153"/>
      <c r="E117" s="153"/>
      <c r="F117" s="153"/>
      <c r="G117" s="153"/>
      <c r="H117" s="153"/>
      <c r="I117" s="153"/>
      <c r="J117" s="153"/>
      <c r="K117" s="153"/>
      <c r="L117" s="153"/>
    </row>
    <row r="118" spans="1:22" ht="15.75" customHeight="1" x14ac:dyDescent="0.35">
      <c r="A118" s="154"/>
      <c r="B118" s="153"/>
      <c r="C118" s="153"/>
      <c r="D118" s="153"/>
      <c r="E118" s="153"/>
      <c r="F118" s="153"/>
      <c r="G118" s="153"/>
      <c r="H118" s="153"/>
      <c r="I118" s="153"/>
      <c r="J118" s="153"/>
      <c r="K118" s="153"/>
      <c r="L118" s="153"/>
    </row>
    <row r="119" spans="1:22" ht="15.75" customHeight="1" x14ac:dyDescent="0.35">
      <c r="A119" s="154"/>
      <c r="B119" s="153"/>
      <c r="C119" s="153"/>
      <c r="D119" s="153"/>
      <c r="E119" s="153"/>
      <c r="F119" s="153"/>
      <c r="G119" s="153"/>
      <c r="H119" s="153"/>
      <c r="I119" s="153"/>
      <c r="J119" s="153"/>
      <c r="K119" s="153"/>
      <c r="L119" s="153"/>
    </row>
    <row r="120" spans="1:22" ht="15.75" customHeight="1" x14ac:dyDescent="0.35">
      <c r="A120" s="154"/>
      <c r="B120" s="153"/>
      <c r="C120" s="153"/>
      <c r="D120" s="153"/>
      <c r="E120" s="153"/>
      <c r="F120" s="153"/>
      <c r="G120" s="153"/>
      <c r="H120" s="153"/>
      <c r="I120" s="153"/>
      <c r="J120" s="153"/>
      <c r="K120" s="153"/>
      <c r="L120" s="153"/>
    </row>
    <row r="121" spans="1:22" ht="15.75" customHeight="1" x14ac:dyDescent="0.35">
      <c r="A121" s="154"/>
      <c r="B121" s="153"/>
      <c r="C121" s="153"/>
      <c r="D121" s="153"/>
      <c r="E121" s="153"/>
      <c r="F121" s="153"/>
      <c r="G121" s="153"/>
      <c r="H121" s="153"/>
      <c r="I121" s="153"/>
      <c r="J121" s="153"/>
      <c r="K121" s="153"/>
      <c r="L121" s="153"/>
    </row>
    <row r="122" spans="1:22" ht="15.75" customHeight="1" x14ac:dyDescent="0.35">
      <c r="A122" s="154"/>
      <c r="B122" s="153"/>
      <c r="C122" s="153"/>
      <c r="D122" s="153"/>
      <c r="E122" s="153"/>
      <c r="F122" s="153"/>
      <c r="G122" s="153"/>
      <c r="H122" s="153"/>
      <c r="I122" s="153"/>
      <c r="J122" s="153"/>
      <c r="K122" s="153"/>
      <c r="L122" s="153"/>
      <c r="V122" s="1"/>
    </row>
    <row r="123" spans="1:22" ht="15.75" customHeight="1" x14ac:dyDescent="0.35">
      <c r="A123" s="154"/>
      <c r="B123" s="153"/>
      <c r="C123" s="153"/>
      <c r="D123" s="153"/>
      <c r="E123" s="153"/>
      <c r="F123" s="153"/>
      <c r="G123" s="153"/>
      <c r="H123" s="153"/>
      <c r="I123" s="153"/>
      <c r="J123" s="153"/>
      <c r="K123" s="153"/>
      <c r="L123" s="153"/>
    </row>
    <row r="124" spans="1:22" ht="15.5" x14ac:dyDescent="0.35">
      <c r="A124" s="154"/>
      <c r="B124" s="153"/>
      <c r="C124" s="153"/>
      <c r="D124" s="153"/>
      <c r="E124" s="153"/>
      <c r="F124" s="153"/>
      <c r="G124" s="153"/>
      <c r="H124" s="153"/>
      <c r="I124" s="153"/>
      <c r="J124" s="153"/>
      <c r="K124" s="153"/>
      <c r="L124" s="153"/>
    </row>
    <row r="125" spans="1:22" ht="16.5" customHeight="1" x14ac:dyDescent="0.35">
      <c r="A125" s="154"/>
      <c r="B125" s="153"/>
      <c r="C125" s="153"/>
      <c r="D125" s="153"/>
      <c r="E125" s="153"/>
      <c r="F125" s="153"/>
      <c r="G125" s="153"/>
      <c r="H125" s="153"/>
      <c r="I125" s="153"/>
      <c r="J125" s="153"/>
      <c r="K125" s="153"/>
      <c r="L125" s="153"/>
    </row>
    <row r="126" spans="1:22" x14ac:dyDescent="0.25">
      <c r="A126" s="216"/>
      <c r="B126" s="216"/>
      <c r="C126" s="216"/>
      <c r="D126" s="216"/>
      <c r="E126" s="216"/>
      <c r="F126" s="216"/>
      <c r="G126" s="216"/>
      <c r="H126" s="216"/>
      <c r="I126" s="216"/>
      <c r="J126" s="216"/>
      <c r="K126" s="216"/>
      <c r="L126" s="216"/>
    </row>
    <row r="127" spans="1:22" x14ac:dyDescent="0.25">
      <c r="A127" s="216"/>
      <c r="B127" s="216"/>
      <c r="C127" s="216"/>
      <c r="D127" s="216"/>
      <c r="E127" s="216"/>
      <c r="F127" s="216"/>
      <c r="G127" s="216"/>
      <c r="H127" s="216"/>
      <c r="I127" s="216"/>
      <c r="J127" s="216"/>
      <c r="K127" s="216"/>
      <c r="L127" s="216"/>
      <c r="Q127" s="1"/>
      <c r="R127" s="1"/>
    </row>
    <row r="128" spans="1:22" ht="12.75" customHeight="1" x14ac:dyDescent="0.25">
      <c r="A128" s="216"/>
      <c r="B128" s="216"/>
      <c r="C128" s="216"/>
      <c r="D128" s="216"/>
      <c r="E128" s="216"/>
      <c r="F128" s="216"/>
      <c r="G128" s="216"/>
      <c r="H128" s="216"/>
      <c r="I128" s="216"/>
      <c r="J128" s="216"/>
      <c r="K128" s="216"/>
      <c r="L128" s="216"/>
      <c r="R128" s="1"/>
    </row>
    <row r="129" spans="1:12" ht="12.75" customHeight="1" x14ac:dyDescent="0.25">
      <c r="A129" s="216"/>
      <c r="B129" s="216"/>
      <c r="C129" s="216"/>
      <c r="D129" s="216"/>
      <c r="E129" s="216"/>
      <c r="F129" s="216"/>
      <c r="G129" s="216"/>
      <c r="H129" s="216"/>
      <c r="I129" s="216"/>
      <c r="J129" s="216"/>
      <c r="K129" s="216"/>
      <c r="L129" s="216"/>
    </row>
    <row r="130" spans="1:12" ht="18.75" customHeight="1" x14ac:dyDescent="0.25">
      <c r="A130" s="203"/>
      <c r="B130" s="203"/>
      <c r="C130" s="216"/>
      <c r="D130" s="216"/>
      <c r="E130" s="216"/>
      <c r="F130" s="216"/>
      <c r="G130" s="216"/>
      <c r="H130" s="216"/>
      <c r="I130" s="217"/>
      <c r="J130" s="217"/>
      <c r="K130" s="218"/>
      <c r="L130" s="218"/>
    </row>
    <row r="131" spans="1:12" ht="24.75" customHeight="1" x14ac:dyDescent="0.25">
      <c r="A131" s="203"/>
      <c r="B131" s="203"/>
      <c r="C131" s="216"/>
      <c r="D131" s="216"/>
      <c r="E131" s="216"/>
      <c r="F131" s="216"/>
      <c r="G131" s="216"/>
      <c r="H131" s="216"/>
      <c r="I131" s="217"/>
      <c r="J131" s="217"/>
      <c r="K131" s="218"/>
      <c r="L131" s="218"/>
    </row>
    <row r="132" spans="1:12" ht="12.75" customHeight="1" x14ac:dyDescent="0.25">
      <c r="A132" s="204"/>
      <c r="B132" s="204"/>
      <c r="C132" s="204"/>
      <c r="D132" s="204"/>
      <c r="E132" s="204"/>
      <c r="F132" s="219"/>
      <c r="G132" s="219"/>
      <c r="H132" s="155"/>
      <c r="I132" s="205"/>
      <c r="J132" s="205"/>
      <c r="K132" s="205"/>
      <c r="L132" s="205"/>
    </row>
    <row r="133" spans="1:12" ht="12.75" customHeight="1" x14ac:dyDescent="0.25">
      <c r="A133" s="204"/>
      <c r="B133" s="204"/>
      <c r="C133" s="204"/>
      <c r="D133" s="204"/>
      <c r="E133" s="204"/>
      <c r="F133" s="219"/>
      <c r="G133" s="219"/>
      <c r="H133" s="155"/>
      <c r="I133" s="204"/>
      <c r="J133" s="204"/>
      <c r="K133" s="205"/>
      <c r="L133" s="205"/>
    </row>
    <row r="134" spans="1:12" ht="12.75" customHeight="1" x14ac:dyDescent="0.25">
      <c r="A134" s="204"/>
      <c r="B134" s="204"/>
      <c r="C134" s="204"/>
      <c r="D134" s="204"/>
      <c r="E134" s="204"/>
      <c r="F134" s="219"/>
      <c r="G134" s="219"/>
      <c r="H134" s="155"/>
      <c r="I134" s="205"/>
      <c r="J134" s="205"/>
      <c r="K134" s="205"/>
      <c r="L134" s="205"/>
    </row>
    <row r="135" spans="1:12" ht="12.75" customHeight="1" x14ac:dyDescent="0.25">
      <c r="A135" s="204"/>
      <c r="B135" s="204"/>
      <c r="C135" s="216"/>
      <c r="D135" s="216"/>
      <c r="E135" s="216"/>
      <c r="F135" s="216"/>
      <c r="G135" s="216"/>
      <c r="H135" s="155"/>
      <c r="I135" s="217"/>
      <c r="J135" s="217"/>
      <c r="K135" s="217"/>
      <c r="L135" s="217"/>
    </row>
    <row r="136" spans="1:12" ht="16.5" customHeight="1" x14ac:dyDescent="0.35">
      <c r="A136" s="154"/>
      <c r="B136" s="153"/>
      <c r="C136" s="219"/>
      <c r="D136" s="219"/>
      <c r="E136" s="219"/>
      <c r="F136" s="219"/>
      <c r="G136" s="219"/>
      <c r="H136" s="219"/>
      <c r="I136" s="219"/>
      <c r="J136" s="219"/>
      <c r="K136" s="219"/>
      <c r="L136" s="219"/>
    </row>
    <row r="137" spans="1:12" x14ac:dyDescent="0.25">
      <c r="A137" s="153"/>
      <c r="B137" s="153"/>
      <c r="C137" s="153"/>
      <c r="D137" s="153"/>
      <c r="E137" s="153"/>
      <c r="F137" s="153"/>
      <c r="G137" s="153"/>
      <c r="H137" s="153"/>
      <c r="I137" s="153"/>
      <c r="J137" s="153"/>
      <c r="K137" s="153"/>
      <c r="L137" s="153"/>
    </row>
    <row r="138" spans="1:12" x14ac:dyDescent="0.25">
      <c r="A138" s="153"/>
      <c r="B138" s="153"/>
      <c r="C138" s="153"/>
      <c r="D138" s="153"/>
      <c r="E138" s="153"/>
      <c r="F138" s="153"/>
      <c r="G138" s="153"/>
      <c r="H138" s="153"/>
      <c r="I138" s="153"/>
      <c r="J138" s="153"/>
      <c r="K138" s="153"/>
      <c r="L138" s="153"/>
    </row>
    <row r="139" spans="1:12" x14ac:dyDescent="0.25">
      <c r="A139" s="153"/>
      <c r="B139" s="153"/>
      <c r="C139" s="153"/>
      <c r="D139" s="153"/>
      <c r="E139" s="153"/>
      <c r="F139" s="153"/>
      <c r="G139" s="153"/>
      <c r="H139" s="153"/>
      <c r="I139" s="153"/>
      <c r="J139" s="153"/>
      <c r="K139" s="153"/>
      <c r="L139" s="153"/>
    </row>
  </sheetData>
  <mergeCells count="77">
    <mergeCell ref="B55:L56"/>
    <mergeCell ref="B68:B71"/>
    <mergeCell ref="G70:H71"/>
    <mergeCell ref="G63:H67"/>
    <mergeCell ref="F70:F71"/>
    <mergeCell ref="B58:L59"/>
    <mergeCell ref="B61:J61"/>
    <mergeCell ref="E63:E67"/>
    <mergeCell ref="B63:B67"/>
    <mergeCell ref="C68:D69"/>
    <mergeCell ref="C70:D71"/>
    <mergeCell ref="B44:L46"/>
    <mergeCell ref="B50:L53"/>
    <mergeCell ref="A6:K6"/>
    <mergeCell ref="A14:L14"/>
    <mergeCell ref="B30:K30"/>
    <mergeCell ref="A15:L15"/>
    <mergeCell ref="A20:L20"/>
    <mergeCell ref="A12:L12"/>
    <mergeCell ref="A9:L9"/>
    <mergeCell ref="A17:L17"/>
    <mergeCell ref="A18:L18"/>
    <mergeCell ref="A21:L21"/>
    <mergeCell ref="I134:J134"/>
    <mergeCell ref="K133:L133"/>
    <mergeCell ref="I132:J132"/>
    <mergeCell ref="F63:F67"/>
    <mergeCell ref="I133:J133"/>
    <mergeCell ref="H130:H131"/>
    <mergeCell ref="C136:L136"/>
    <mergeCell ref="K134:L134"/>
    <mergeCell ref="K135:L135"/>
    <mergeCell ref="L63:L67"/>
    <mergeCell ref="C63:D67"/>
    <mergeCell ref="E68:E69"/>
    <mergeCell ref="E70:E71"/>
    <mergeCell ref="J63:J67"/>
    <mergeCell ref="I63:I67"/>
    <mergeCell ref="G68:H69"/>
    <mergeCell ref="K68:K69"/>
    <mergeCell ref="I135:J135"/>
    <mergeCell ref="H126:H129"/>
    <mergeCell ref="F133:G133"/>
    <mergeCell ref="K63:K67"/>
    <mergeCell ref="I68:I69"/>
    <mergeCell ref="A126:B129"/>
    <mergeCell ref="C126:E129"/>
    <mergeCell ref="F126:G129"/>
    <mergeCell ref="I126:J129"/>
    <mergeCell ref="A135:B135"/>
    <mergeCell ref="C135:E135"/>
    <mergeCell ref="F135:G135"/>
    <mergeCell ref="F130:G131"/>
    <mergeCell ref="C130:E131"/>
    <mergeCell ref="A134:B134"/>
    <mergeCell ref="F132:G132"/>
    <mergeCell ref="C134:E134"/>
    <mergeCell ref="F134:G134"/>
    <mergeCell ref="A132:B132"/>
    <mergeCell ref="A133:B133"/>
    <mergeCell ref="C132:E132"/>
    <mergeCell ref="A4:L4"/>
    <mergeCell ref="B34:L34"/>
    <mergeCell ref="A130:B131"/>
    <mergeCell ref="C133:E133"/>
    <mergeCell ref="K132:L132"/>
    <mergeCell ref="F68:F69"/>
    <mergeCell ref="B78:K80"/>
    <mergeCell ref="B84:J85"/>
    <mergeCell ref="I70:I71"/>
    <mergeCell ref="K70:K71"/>
    <mergeCell ref="B93:J94"/>
    <mergeCell ref="L68:L69"/>
    <mergeCell ref="L70:L71"/>
    <mergeCell ref="K126:L129"/>
    <mergeCell ref="I130:J131"/>
    <mergeCell ref="K130:L131"/>
  </mergeCells>
  <phoneticPr fontId="0" type="noConversion"/>
  <printOptions horizontalCentered="1" verticalCentered="1"/>
  <pageMargins left="0" right="0" top="0" bottom="0" header="0" footer="0"/>
  <pageSetup paperSize="9" scale="82" orientation="portrait" horizontalDpi="4294967294" r:id="rId1"/>
  <headerFooter alignWithMargins="0"/>
  <rowBreaks count="1" manualBreakCount="1">
    <brk id="73"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8F45F-7CF0-405D-9604-0F208B00CAE7}">
  <dimension ref="A1:A34"/>
  <sheetViews>
    <sheetView zoomScale="85" zoomScaleNormal="85" workbookViewId="0">
      <selection activeCell="I10" sqref="I10"/>
    </sheetView>
  </sheetViews>
  <sheetFormatPr defaultRowHeight="12.5" x14ac:dyDescent="0.25"/>
  <sheetData>
    <row r="1" spans="1:1" ht="15.5" x14ac:dyDescent="0.35">
      <c r="A1" s="197" t="s">
        <v>502</v>
      </c>
    </row>
    <row r="2" spans="1:1" ht="15.5" x14ac:dyDescent="0.35">
      <c r="A2" s="197" t="s">
        <v>503</v>
      </c>
    </row>
    <row r="3" spans="1:1" x14ac:dyDescent="0.25">
      <c r="A3" s="93"/>
    </row>
    <row r="4" spans="1:1" x14ac:dyDescent="0.25">
      <c r="A4" s="32" t="s">
        <v>504</v>
      </c>
    </row>
    <row r="5" spans="1:1" x14ac:dyDescent="0.25">
      <c r="A5" t="s">
        <v>505</v>
      </c>
    </row>
    <row r="6" spans="1:1" x14ac:dyDescent="0.25">
      <c r="A6" t="s">
        <v>506</v>
      </c>
    </row>
    <row r="7" spans="1:1" x14ac:dyDescent="0.25">
      <c r="A7" t="s">
        <v>507</v>
      </c>
    </row>
    <row r="8" spans="1:1" x14ac:dyDescent="0.25">
      <c r="A8" t="s">
        <v>508</v>
      </c>
    </row>
    <row r="9" spans="1:1" x14ac:dyDescent="0.25">
      <c r="A9" t="s">
        <v>509</v>
      </c>
    </row>
    <row r="10" spans="1:1" x14ac:dyDescent="0.25">
      <c r="A10" t="s">
        <v>510</v>
      </c>
    </row>
    <row r="11" spans="1:1" x14ac:dyDescent="0.25">
      <c r="A11" t="s">
        <v>511</v>
      </c>
    </row>
    <row r="12" spans="1:1" x14ac:dyDescent="0.25">
      <c r="A12" t="s">
        <v>512</v>
      </c>
    </row>
    <row r="13" spans="1:1" x14ac:dyDescent="0.25">
      <c r="A13" t="s">
        <v>513</v>
      </c>
    </row>
    <row r="14" spans="1:1" x14ac:dyDescent="0.25">
      <c r="A14" t="s">
        <v>514</v>
      </c>
    </row>
    <row r="15" spans="1:1" x14ac:dyDescent="0.25">
      <c r="A15" t="s">
        <v>515</v>
      </c>
    </row>
    <row r="16" spans="1:1" x14ac:dyDescent="0.25">
      <c r="A16" t="s">
        <v>516</v>
      </c>
    </row>
    <row r="17" spans="1:1" x14ac:dyDescent="0.25">
      <c r="A17" t="s">
        <v>517</v>
      </c>
    </row>
    <row r="18" spans="1:1" x14ac:dyDescent="0.25">
      <c r="A18" t="s">
        <v>518</v>
      </c>
    </row>
    <row r="19" spans="1:1" x14ac:dyDescent="0.25">
      <c r="A19" t="s">
        <v>519</v>
      </c>
    </row>
    <row r="20" spans="1:1" x14ac:dyDescent="0.25">
      <c r="A20" t="s">
        <v>520</v>
      </c>
    </row>
    <row r="21" spans="1:1" x14ac:dyDescent="0.25">
      <c r="A21" t="s">
        <v>521</v>
      </c>
    </row>
    <row r="22" spans="1:1" x14ac:dyDescent="0.25">
      <c r="A22" t="s">
        <v>522</v>
      </c>
    </row>
    <row r="23" spans="1:1" x14ac:dyDescent="0.25">
      <c r="A23" t="s">
        <v>523</v>
      </c>
    </row>
    <row r="24" spans="1:1" x14ac:dyDescent="0.25">
      <c r="A24" t="s">
        <v>524</v>
      </c>
    </row>
    <row r="25" spans="1:1" x14ac:dyDescent="0.25">
      <c r="A25" t="s">
        <v>525</v>
      </c>
    </row>
    <row r="26" spans="1:1" x14ac:dyDescent="0.25">
      <c r="A26" t="s">
        <v>526</v>
      </c>
    </row>
    <row r="27" spans="1:1" x14ac:dyDescent="0.25">
      <c r="A27" t="s">
        <v>527</v>
      </c>
    </row>
    <row r="28" spans="1:1" x14ac:dyDescent="0.25">
      <c r="A28" t="s">
        <v>528</v>
      </c>
    </row>
    <row r="29" spans="1:1" x14ac:dyDescent="0.25">
      <c r="A29" t="s">
        <v>529</v>
      </c>
    </row>
    <row r="30" spans="1:1" x14ac:dyDescent="0.25">
      <c r="A30" t="s">
        <v>530</v>
      </c>
    </row>
    <row r="31" spans="1:1" x14ac:dyDescent="0.25">
      <c r="A31" t="s">
        <v>531</v>
      </c>
    </row>
    <row r="32" spans="1:1" x14ac:dyDescent="0.25">
      <c r="A32" t="s">
        <v>532</v>
      </c>
    </row>
    <row r="33" spans="1:1" x14ac:dyDescent="0.25">
      <c r="A33" t="s">
        <v>533</v>
      </c>
    </row>
    <row r="34" spans="1:1" x14ac:dyDescent="0.25">
      <c r="A34" t="s">
        <v>534</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14" sqref="A14"/>
    </sheetView>
  </sheetViews>
  <sheetFormatPr defaultRowHeight="12.5" x14ac:dyDescent="0.25"/>
  <cols>
    <col min="1" max="1" width="69.1796875" bestFit="1" customWidth="1"/>
    <col min="2" max="2" width="116.7265625" bestFit="1" customWidth="1"/>
  </cols>
  <sheetData>
    <row r="1" spans="1:2" x14ac:dyDescent="0.25">
      <c r="A1" t="s">
        <v>0</v>
      </c>
      <c r="B1" t="s">
        <v>1</v>
      </c>
    </row>
    <row r="2" spans="1:2" x14ac:dyDescent="0.25">
      <c r="B2" t="s">
        <v>2</v>
      </c>
    </row>
    <row r="3" spans="1:2" x14ac:dyDescent="0.25">
      <c r="B3" t="s">
        <v>3</v>
      </c>
    </row>
    <row r="4" spans="1:2" x14ac:dyDescent="0.25">
      <c r="B4" t="s">
        <v>4</v>
      </c>
    </row>
    <row r="5" spans="1:2" x14ac:dyDescent="0.25">
      <c r="B5" t="s">
        <v>5</v>
      </c>
    </row>
    <row r="6" spans="1:2" x14ac:dyDescent="0.25">
      <c r="B6" t="s">
        <v>6</v>
      </c>
    </row>
    <row r="7" spans="1:2" x14ac:dyDescent="0.25">
      <c r="B7" t="s">
        <v>7</v>
      </c>
    </row>
    <row r="8" spans="1:2" x14ac:dyDescent="0.25">
      <c r="B8" t="s">
        <v>8</v>
      </c>
    </row>
    <row r="9" spans="1:2" ht="13" x14ac:dyDescent="0.3">
      <c r="A9" s="7" t="s">
        <v>9</v>
      </c>
      <c r="B9" s="1" t="s">
        <v>10</v>
      </c>
    </row>
    <row r="10" spans="1:2" x14ac:dyDescent="0.25">
      <c r="A10" t="s">
        <v>11</v>
      </c>
      <c r="B10" t="s">
        <v>12</v>
      </c>
    </row>
    <row r="11" spans="1:2" x14ac:dyDescent="0.25">
      <c r="B11" t="s">
        <v>13</v>
      </c>
    </row>
    <row r="12" spans="1:2" x14ac:dyDescent="0.25">
      <c r="B12" t="s">
        <v>14</v>
      </c>
    </row>
    <row r="13" spans="1:2" x14ac:dyDescent="0.25">
      <c r="B13" t="s">
        <v>15</v>
      </c>
    </row>
    <row r="14" spans="1:2" x14ac:dyDescent="0.25">
      <c r="B14" t="s">
        <v>16</v>
      </c>
    </row>
  </sheetData>
  <phoneticPr fontId="17" type="noConversion"/>
  <pageMargins left="0.78740157499999996" right="0.78740157499999996" top="0.984251969" bottom="0.984251969" header="0.49212598499999999" footer="0.49212598499999999"/>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93B17-0FFB-423A-9ECB-6D4A99B93503}">
  <sheetPr>
    <pageSetUpPr fitToPage="1"/>
  </sheetPr>
  <dimension ref="A1:AT179"/>
  <sheetViews>
    <sheetView zoomScaleNormal="100" zoomScaleSheetLayoutView="100" workbookViewId="0">
      <selection activeCell="W1" sqref="W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03"/>
      <c r="P3" s="303"/>
      <c r="Q3" s="303"/>
      <c r="R3" s="304" t="s">
        <v>535</v>
      </c>
      <c r="S3" s="304"/>
      <c r="T3" s="304"/>
      <c r="U3" s="304"/>
      <c r="V3" s="304"/>
      <c r="W3" s="304"/>
      <c r="X3" s="304"/>
      <c r="Y3" s="304"/>
      <c r="Z3" s="304"/>
      <c r="AA3" s="304"/>
      <c r="AB3" s="304"/>
    </row>
    <row r="5" spans="2:46" ht="15" customHeight="1" x14ac:dyDescent="0.4">
      <c r="B5" s="305" t="s">
        <v>297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15"/>
      <c r="AS5" s="15"/>
      <c r="AT5" s="15"/>
    </row>
    <row r="6" spans="2:46" ht="15" customHeight="1" x14ac:dyDescent="0.25">
      <c r="B6" s="306" t="s">
        <v>536</v>
      </c>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99"/>
      <c r="AS6" s="99"/>
      <c r="AT6" s="99"/>
    </row>
    <row r="7" spans="2:46" ht="15" customHeight="1" x14ac:dyDescent="0.4">
      <c r="B7" s="91" t="s">
        <v>404</v>
      </c>
      <c r="O7" s="307"/>
      <c r="P7" s="307"/>
      <c r="Q7" s="307"/>
      <c r="R7" s="307"/>
      <c r="S7" s="307"/>
      <c r="T7" s="307"/>
      <c r="V7" s="1" t="s">
        <v>468</v>
      </c>
      <c r="AF7" s="313"/>
      <c r="AG7" s="313"/>
      <c r="AH7" s="313"/>
      <c r="AI7" s="313"/>
      <c r="AJ7" s="313"/>
      <c r="AK7" s="313"/>
      <c r="AL7" s="313"/>
      <c r="AM7" s="313"/>
      <c r="AN7" s="313"/>
      <c r="AO7" s="313"/>
      <c r="AP7" s="313"/>
      <c r="AQ7" s="313"/>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08" t="s">
        <v>434</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9"/>
    </row>
    <row r="14" spans="2:46" ht="15" customHeight="1" thickBot="1" x14ac:dyDescent="0.3">
      <c r="B14" s="143"/>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1"/>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406</v>
      </c>
      <c r="AA19" s="21"/>
      <c r="AB19" s="21"/>
      <c r="AC19" s="20"/>
      <c r="AD19" s="20"/>
      <c r="AE19" s="20"/>
      <c r="AF19" s="20"/>
      <c r="AG19" s="20"/>
      <c r="AH19" s="20"/>
      <c r="AI19" s="20"/>
      <c r="AJ19" s="20" t="s">
        <v>300</v>
      </c>
      <c r="AK19" s="20"/>
      <c r="AL19" s="20"/>
      <c r="AM19" s="20"/>
      <c r="AN19" s="20" t="s">
        <v>407</v>
      </c>
      <c r="AO19" s="20"/>
      <c r="AP19" s="20"/>
      <c r="AQ19" s="20"/>
    </row>
    <row r="20" spans="2:43" ht="15" customHeight="1" x14ac:dyDescent="0.25">
      <c r="B20" s="22" t="s">
        <v>438</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301</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row>
    <row r="28" spans="2:43" ht="12.75" customHeight="1" x14ac:dyDescent="0.25"/>
    <row r="29" spans="2:43" ht="15.75" customHeight="1" x14ac:dyDescent="0.3">
      <c r="B29" s="7" t="s">
        <v>303</v>
      </c>
      <c r="C29" s="7"/>
      <c r="D29" s="7"/>
      <c r="E29" s="7"/>
      <c r="F29" s="7"/>
      <c r="G29" s="7"/>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row>
    <row r="30" spans="2:43" ht="15.75" customHeight="1" x14ac:dyDescent="0.25">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02" t="s">
        <v>469</v>
      </c>
      <c r="C32" s="302"/>
      <c r="D32" s="302"/>
      <c r="E32" s="302"/>
      <c r="F32" s="302"/>
      <c r="G32" s="302"/>
      <c r="H32" s="302"/>
      <c r="I32" s="302"/>
      <c r="J32" s="302"/>
      <c r="K32" s="302"/>
      <c r="L32" s="302"/>
      <c r="M32" s="302"/>
      <c r="N32" s="302"/>
      <c r="O32" s="302"/>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297" t="s">
        <v>396</v>
      </c>
      <c r="E34" s="298"/>
      <c r="F34" s="298"/>
      <c r="G34" s="298"/>
      <c r="H34" s="298"/>
      <c r="I34" s="298"/>
      <c r="J34" s="298"/>
      <c r="K34" s="298"/>
      <c r="L34" s="298"/>
      <c r="M34" s="298"/>
      <c r="N34" s="298"/>
      <c r="O34" s="298"/>
      <c r="P34" s="298"/>
      <c r="Q34" s="298"/>
      <c r="R34" s="298"/>
      <c r="S34" s="299"/>
      <c r="T34" s="300"/>
      <c r="U34" s="300"/>
      <c r="V34" s="300"/>
      <c r="W34" s="300"/>
      <c r="X34" s="300"/>
      <c r="Y34" s="300"/>
      <c r="Z34" s="300"/>
      <c r="AA34" s="300"/>
      <c r="AB34" s="300"/>
      <c r="AC34" s="300"/>
      <c r="AD34" s="300"/>
      <c r="AE34" s="300"/>
      <c r="AF34" s="300"/>
      <c r="AG34" s="300"/>
      <c r="AH34" s="300"/>
      <c r="AI34" s="300"/>
      <c r="AJ34" s="300"/>
      <c r="AK34" s="300"/>
      <c r="AL34" s="300"/>
      <c r="AM34" s="300"/>
      <c r="AN34" s="300"/>
      <c r="AO34" s="301"/>
    </row>
    <row r="35" spans="2:43" ht="18" customHeight="1" thickBot="1" x14ac:dyDescent="0.4">
      <c r="D35" s="297" t="s">
        <v>95</v>
      </c>
      <c r="E35" s="298"/>
      <c r="F35" s="298"/>
      <c r="G35" s="298"/>
      <c r="H35" s="298"/>
      <c r="I35" s="298"/>
      <c r="J35" s="298"/>
      <c r="K35" s="298"/>
      <c r="L35" s="298"/>
      <c r="M35" s="298"/>
      <c r="N35" s="298"/>
      <c r="O35" s="298"/>
      <c r="P35" s="298"/>
      <c r="Q35" s="298"/>
      <c r="R35" s="298"/>
      <c r="S35" s="100"/>
      <c r="T35" s="145"/>
      <c r="U35" s="312" t="s">
        <v>96</v>
      </c>
      <c r="V35" s="312"/>
      <c r="W35" s="312"/>
      <c r="X35" s="312"/>
      <c r="Y35" s="312"/>
      <c r="Z35" s="312"/>
      <c r="AA35" s="312"/>
      <c r="AB35" s="146"/>
      <c r="AC35" s="312" t="s">
        <v>98</v>
      </c>
      <c r="AD35" s="312"/>
      <c r="AE35" s="312"/>
      <c r="AF35" s="312"/>
      <c r="AG35" s="312"/>
      <c r="AH35" s="312"/>
      <c r="AI35" s="312"/>
      <c r="AJ35" s="101"/>
      <c r="AK35" s="101"/>
      <c r="AL35" s="101"/>
      <c r="AM35" s="101"/>
      <c r="AN35" s="101"/>
      <c r="AO35" s="102"/>
    </row>
    <row r="36" spans="2:43" ht="18" customHeight="1" thickBot="1" x14ac:dyDescent="0.3">
      <c r="D36" s="297" t="s">
        <v>97</v>
      </c>
      <c r="E36" s="298"/>
      <c r="F36" s="298"/>
      <c r="G36" s="298"/>
      <c r="H36" s="298"/>
      <c r="I36" s="298"/>
      <c r="J36" s="298"/>
      <c r="K36" s="298"/>
      <c r="L36" s="298"/>
      <c r="M36" s="298"/>
      <c r="N36" s="298"/>
      <c r="O36" s="298"/>
      <c r="P36" s="298"/>
      <c r="Q36" s="298"/>
      <c r="R36" s="298"/>
      <c r="S36" s="103"/>
      <c r="T36" s="144"/>
      <c r="U36" s="312" t="s">
        <v>96</v>
      </c>
      <c r="V36" s="312"/>
      <c r="W36" s="312"/>
      <c r="X36" s="312"/>
      <c r="Y36" s="312"/>
      <c r="Z36" s="312"/>
      <c r="AA36" s="312"/>
      <c r="AB36" s="146"/>
      <c r="AC36" s="312" t="s">
        <v>98</v>
      </c>
      <c r="AD36" s="312"/>
      <c r="AE36" s="312"/>
      <c r="AF36" s="312"/>
      <c r="AG36" s="312"/>
      <c r="AH36" s="312"/>
      <c r="AI36" s="312"/>
      <c r="AJ36" s="101"/>
      <c r="AK36" s="101"/>
      <c r="AL36" s="101"/>
      <c r="AM36" s="101"/>
      <c r="AN36" s="101"/>
      <c r="AO36" s="102"/>
    </row>
    <row r="37" spans="2:43" ht="18" customHeight="1" x14ac:dyDescent="0.25">
      <c r="D37" s="297" t="s">
        <v>304</v>
      </c>
      <c r="E37" s="298"/>
      <c r="F37" s="298"/>
      <c r="G37" s="298"/>
      <c r="H37" s="298"/>
      <c r="I37" s="298"/>
      <c r="J37" s="298"/>
      <c r="K37" s="298"/>
      <c r="L37" s="298"/>
      <c r="M37" s="298"/>
      <c r="N37" s="298"/>
      <c r="O37" s="298"/>
      <c r="P37" s="298"/>
      <c r="Q37" s="298"/>
      <c r="R37" s="298"/>
      <c r="S37" s="318"/>
      <c r="T37" s="319"/>
      <c r="U37" s="319"/>
      <c r="V37" s="319"/>
      <c r="W37" s="319"/>
      <c r="X37" s="319"/>
      <c r="Y37" s="319"/>
      <c r="Z37" s="319"/>
      <c r="AA37" s="319"/>
      <c r="AB37" s="319"/>
      <c r="AC37" s="319"/>
      <c r="AD37" s="319"/>
      <c r="AE37" s="319"/>
      <c r="AF37" s="319"/>
      <c r="AG37" s="319"/>
      <c r="AH37" s="319"/>
      <c r="AI37" s="319"/>
      <c r="AJ37" s="319"/>
      <c r="AK37" s="319"/>
      <c r="AL37" s="319"/>
      <c r="AM37" s="319"/>
      <c r="AN37" s="319"/>
      <c r="AO37" s="320"/>
    </row>
    <row r="38" spans="2:43" ht="18" customHeight="1" x14ac:dyDescent="0.25">
      <c r="D38" s="297" t="s">
        <v>305</v>
      </c>
      <c r="E38" s="298"/>
      <c r="F38" s="298"/>
      <c r="G38" s="298"/>
      <c r="H38" s="298"/>
      <c r="I38" s="298"/>
      <c r="J38" s="298"/>
      <c r="K38" s="298"/>
      <c r="L38" s="298"/>
      <c r="M38" s="298"/>
      <c r="N38" s="298"/>
      <c r="O38" s="298"/>
      <c r="P38" s="298"/>
      <c r="Q38" s="298"/>
      <c r="R38" s="298"/>
      <c r="S38" s="299"/>
      <c r="T38" s="300"/>
      <c r="U38" s="300"/>
      <c r="V38" s="300"/>
      <c r="W38" s="300"/>
      <c r="X38" s="300"/>
      <c r="Y38" s="300"/>
      <c r="Z38" s="300"/>
      <c r="AA38" s="300"/>
      <c r="AB38" s="300"/>
      <c r="AC38" s="300"/>
      <c r="AD38" s="300"/>
      <c r="AE38" s="300"/>
      <c r="AF38" s="300"/>
      <c r="AG38" s="300"/>
      <c r="AH38" s="300"/>
      <c r="AI38" s="300"/>
      <c r="AJ38" s="300"/>
      <c r="AK38" s="300"/>
      <c r="AL38" s="300"/>
      <c r="AM38" s="300"/>
      <c r="AN38" s="300"/>
      <c r="AO38" s="301"/>
    </row>
    <row r="39" spans="2:43" ht="18" customHeight="1" x14ac:dyDescent="0.25">
      <c r="D39" s="297" t="s">
        <v>400</v>
      </c>
      <c r="E39" s="298"/>
      <c r="F39" s="298"/>
      <c r="G39" s="298"/>
      <c r="H39" s="298"/>
      <c r="I39" s="298"/>
      <c r="J39" s="298"/>
      <c r="K39" s="298"/>
      <c r="L39" s="298"/>
      <c r="M39" s="298"/>
      <c r="N39" s="298"/>
      <c r="O39" s="298"/>
      <c r="P39" s="298"/>
      <c r="Q39" s="298"/>
      <c r="R39" s="298"/>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3" ht="18" customHeight="1" thickBot="1" x14ac:dyDescent="0.3">
      <c r="D40" s="297" t="s">
        <v>399</v>
      </c>
      <c r="E40" s="298"/>
      <c r="F40" s="298"/>
      <c r="G40" s="298"/>
      <c r="H40" s="298"/>
      <c r="I40" s="298"/>
      <c r="J40" s="298"/>
      <c r="K40" s="298"/>
      <c r="L40" s="298"/>
      <c r="M40" s="298"/>
      <c r="N40" s="298"/>
      <c r="O40" s="298"/>
      <c r="P40" s="298"/>
      <c r="Q40" s="298"/>
      <c r="R40" s="298"/>
      <c r="S40" s="314"/>
      <c r="T40" s="317"/>
      <c r="U40" s="315"/>
      <c r="V40" s="315"/>
      <c r="W40" s="315"/>
      <c r="X40" s="315"/>
      <c r="Y40" s="315"/>
      <c r="Z40" s="315"/>
      <c r="AA40" s="315"/>
      <c r="AB40" s="317"/>
      <c r="AC40" s="315"/>
      <c r="AD40" s="315"/>
      <c r="AE40" s="315"/>
      <c r="AF40" s="315"/>
      <c r="AG40" s="315"/>
      <c r="AH40" s="315"/>
      <c r="AI40" s="315"/>
      <c r="AJ40" s="315"/>
      <c r="AK40" s="315"/>
      <c r="AL40" s="315"/>
      <c r="AM40" s="315"/>
      <c r="AN40" s="315"/>
      <c r="AO40" s="316"/>
    </row>
    <row r="41" spans="2:43" ht="18" customHeight="1" thickBot="1" x14ac:dyDescent="0.3">
      <c r="D41" s="297" t="s">
        <v>306</v>
      </c>
      <c r="E41" s="298"/>
      <c r="F41" s="298"/>
      <c r="G41" s="298"/>
      <c r="H41" s="298"/>
      <c r="I41" s="298"/>
      <c r="J41" s="298"/>
      <c r="K41" s="298"/>
      <c r="L41" s="298"/>
      <c r="M41" s="298"/>
      <c r="N41" s="298"/>
      <c r="O41" s="298"/>
      <c r="P41" s="298"/>
      <c r="Q41" s="298"/>
      <c r="R41" s="298"/>
      <c r="S41" s="100"/>
      <c r="T41" s="144"/>
      <c r="U41" s="329" t="s">
        <v>307</v>
      </c>
      <c r="V41" s="329"/>
      <c r="W41" s="329"/>
      <c r="X41" s="104"/>
      <c r="Y41" s="104"/>
      <c r="Z41" s="104"/>
      <c r="AA41" s="104"/>
      <c r="AB41" s="146"/>
      <c r="AC41" s="329" t="s">
        <v>308</v>
      </c>
      <c r="AD41" s="329"/>
      <c r="AE41" s="329"/>
      <c r="AF41" s="329"/>
      <c r="AG41" s="329"/>
      <c r="AH41" s="104"/>
      <c r="AI41" s="105"/>
      <c r="AJ41" s="101"/>
      <c r="AK41" s="101"/>
      <c r="AL41" s="101"/>
      <c r="AM41" s="101"/>
      <c r="AN41" s="101"/>
      <c r="AO41" s="102"/>
    </row>
    <row r="42" spans="2:43" ht="18" customHeight="1" thickBot="1" x14ac:dyDescent="0.3">
      <c r="D42" s="297" t="s">
        <v>398</v>
      </c>
      <c r="E42" s="298"/>
      <c r="F42" s="298"/>
      <c r="G42" s="298"/>
      <c r="H42" s="298"/>
      <c r="I42" s="298"/>
      <c r="J42" s="298"/>
      <c r="K42" s="298"/>
      <c r="L42" s="298"/>
      <c r="M42" s="298"/>
      <c r="N42" s="298"/>
      <c r="O42" s="298"/>
      <c r="P42" s="298"/>
      <c r="Q42" s="298"/>
      <c r="R42" s="298"/>
      <c r="S42" s="100"/>
      <c r="T42" s="144"/>
      <c r="U42" s="329" t="s">
        <v>307</v>
      </c>
      <c r="V42" s="329"/>
      <c r="W42" s="329"/>
      <c r="X42" s="104"/>
      <c r="Y42" s="104"/>
      <c r="Z42" s="104"/>
      <c r="AA42" s="104"/>
      <c r="AB42" s="146"/>
      <c r="AC42" s="329" t="s">
        <v>308</v>
      </c>
      <c r="AD42" s="329"/>
      <c r="AE42" s="329"/>
      <c r="AF42" s="329"/>
      <c r="AG42" s="329"/>
      <c r="AH42" s="104"/>
      <c r="AI42" s="104"/>
      <c r="AJ42" s="101"/>
      <c r="AK42" s="101"/>
      <c r="AL42" s="101"/>
      <c r="AM42" s="101"/>
      <c r="AN42" s="101"/>
      <c r="AO42" s="102"/>
    </row>
    <row r="43" spans="2:43" ht="12" customHeight="1" x14ac:dyDescent="0.25"/>
    <row r="44" spans="2:43" ht="12" customHeight="1" x14ac:dyDescent="0.25">
      <c r="B44" s="321" t="s">
        <v>397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2:43" ht="12" customHeight="1" x14ac:dyDescent="0.2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row>
    <row r="53" spans="1:46" ht="18" customHeight="1"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row>
    <row r="54" spans="1:46" ht="18" customHeight="1" x14ac:dyDescent="0.25">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row>
    <row r="55" spans="1:46" ht="18" customHeight="1" x14ac:dyDescent="0.25">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row>
    <row r="56" spans="1:46" ht="18" customHeight="1" x14ac:dyDescent="0.25">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row>
    <row r="57" spans="1:46" ht="18" customHeight="1" x14ac:dyDescent="0.25">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row>
    <row r="58" spans="1:46" ht="18" customHeight="1" x14ac:dyDescent="0.25">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row>
    <row r="59" spans="1:46" ht="18" customHeight="1" x14ac:dyDescent="0.2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24" t="s">
        <v>315</v>
      </c>
      <c r="C63" s="325"/>
      <c r="D63" s="325"/>
      <c r="E63" s="325"/>
      <c r="F63" s="325"/>
      <c r="G63" s="325"/>
      <c r="H63" s="326"/>
      <c r="I63" s="297" t="s">
        <v>316</v>
      </c>
      <c r="J63" s="298"/>
      <c r="K63" s="298"/>
      <c r="L63" s="298"/>
      <c r="M63" s="298"/>
      <c r="N63" s="298"/>
      <c r="O63" s="327"/>
      <c r="P63" s="328" t="s">
        <v>402</v>
      </c>
      <c r="Q63" s="329"/>
      <c r="R63" s="329"/>
      <c r="S63" s="329"/>
      <c r="T63" s="329"/>
      <c r="U63" s="329"/>
      <c r="V63" s="329"/>
      <c r="W63" s="329"/>
      <c r="X63" s="329"/>
      <c r="Y63" s="329"/>
      <c r="Z63" s="329"/>
      <c r="AA63" s="329"/>
      <c r="AB63" s="329"/>
      <c r="AC63" s="330"/>
      <c r="AD63" s="329" t="s">
        <v>401</v>
      </c>
      <c r="AE63" s="329"/>
      <c r="AF63" s="329"/>
      <c r="AG63" s="329"/>
      <c r="AH63" s="329"/>
      <c r="AI63" s="329"/>
      <c r="AJ63" s="329"/>
      <c r="AK63" s="329"/>
      <c r="AL63" s="329"/>
      <c r="AM63" s="329"/>
      <c r="AN63" s="329"/>
      <c r="AO63" s="329"/>
      <c r="AP63" s="329"/>
      <c r="AQ63" s="330"/>
      <c r="AR63" s="6"/>
      <c r="AS63" s="6"/>
      <c r="AT63" s="6"/>
    </row>
    <row r="64" spans="1:46" ht="18.75" customHeight="1" x14ac:dyDescent="0.25">
      <c r="B64" s="337" t="s">
        <v>310</v>
      </c>
      <c r="C64" s="337"/>
      <c r="D64" s="337"/>
      <c r="E64" s="337"/>
      <c r="F64" s="337"/>
      <c r="G64" s="337"/>
      <c r="H64" s="337"/>
      <c r="I64" s="338"/>
      <c r="J64" s="338"/>
      <c r="K64" s="338"/>
      <c r="L64" s="338"/>
      <c r="M64" s="338"/>
      <c r="N64" s="338"/>
      <c r="O64" s="338"/>
      <c r="P64" s="339"/>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1"/>
    </row>
    <row r="65" spans="2:45" ht="18.75" customHeight="1" x14ac:dyDescent="0.25">
      <c r="B65" s="337" t="s">
        <v>311</v>
      </c>
      <c r="C65" s="337"/>
      <c r="D65" s="337"/>
      <c r="E65" s="337"/>
      <c r="F65" s="337"/>
      <c r="G65" s="337"/>
      <c r="H65" s="337"/>
      <c r="I65" s="338"/>
      <c r="J65" s="338"/>
      <c r="K65" s="338"/>
      <c r="L65" s="338"/>
      <c r="M65" s="338"/>
      <c r="N65" s="338"/>
      <c r="O65" s="338"/>
      <c r="P65" s="339"/>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1"/>
    </row>
    <row r="66" spans="2:45" ht="18.75" customHeight="1" x14ac:dyDescent="0.25">
      <c r="B66" s="331" t="s">
        <v>317</v>
      </c>
      <c r="C66" s="331"/>
      <c r="D66" s="331"/>
      <c r="E66" s="331"/>
      <c r="F66" s="331"/>
      <c r="G66" s="331"/>
      <c r="H66" s="331"/>
      <c r="I66" s="332">
        <f>I64+I65</f>
        <v>0</v>
      </c>
      <c r="J66" s="332"/>
      <c r="K66" s="332"/>
      <c r="L66" s="332"/>
      <c r="M66" s="332"/>
      <c r="N66" s="332"/>
      <c r="O66" s="332"/>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row>
    <row r="67" spans="2:45" ht="12.75" customHeight="1" x14ac:dyDescent="0.25">
      <c r="B67" s="334" t="s">
        <v>409</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row>
    <row r="68" spans="2:45" ht="12.75" customHeight="1" x14ac:dyDescent="0.25">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1" t="s">
        <v>321</v>
      </c>
      <c r="K74" s="351"/>
      <c r="L74" s="351"/>
      <c r="M74" s="351" t="s">
        <v>322</v>
      </c>
      <c r="N74" s="351"/>
      <c r="O74" s="351"/>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352"/>
      <c r="AC75" s="352"/>
      <c r="AD75" s="352"/>
      <c r="AE75" s="352"/>
      <c r="AF75" s="352"/>
      <c r="AG75" s="352"/>
      <c r="AH75" s="352"/>
      <c r="AI75" s="352"/>
      <c r="AJ75" s="352"/>
      <c r="AK75" s="352"/>
      <c r="AL75" s="352"/>
      <c r="AM75" s="352"/>
      <c r="AN75" s="352"/>
      <c r="AO75" s="352"/>
      <c r="AP75" s="352"/>
      <c r="AQ75" s="352"/>
      <c r="AR75" s="98"/>
      <c r="AS75" s="97"/>
    </row>
    <row r="76" spans="2:45" ht="7.5" customHeight="1" x14ac:dyDescent="0.25"/>
    <row r="77" spans="2:45" ht="9.75" customHeight="1" x14ac:dyDescent="0.25">
      <c r="B77" s="353" t="s">
        <v>391</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2:45" ht="9.75" customHeight="1" x14ac:dyDescent="0.25">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2:45" ht="9.75" customHeight="1" x14ac:dyDescent="0.2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2:45" ht="12" customHeight="1" x14ac:dyDescent="0.25">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54" t="s">
        <v>413</v>
      </c>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row>
    <row r="87" spans="2:43" ht="12.75" customHeight="1" x14ac:dyDescent="0.25">
      <c r="B87" s="33" t="s">
        <v>329</v>
      </c>
      <c r="C87" s="342" t="s">
        <v>414</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row>
    <row r="88" spans="2:43" ht="12.75" customHeight="1" x14ac:dyDescent="0.25">
      <c r="B88" s="6" t="s">
        <v>329</v>
      </c>
      <c r="C88" s="348" t="s">
        <v>388</v>
      </c>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42" t="s">
        <v>416</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row>
    <row r="92" spans="2:43" ht="12.75" customHeight="1" x14ac:dyDescent="0.25">
      <c r="B92" s="31" t="s">
        <v>332</v>
      </c>
      <c r="C92" s="342" t="s">
        <v>417</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row>
    <row r="93" spans="2:43" ht="12.75" customHeight="1" x14ac:dyDescent="0.25">
      <c r="B93" s="33" t="s">
        <v>415</v>
      </c>
      <c r="C93" s="343" t="s">
        <v>333</v>
      </c>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44" t="s">
        <v>390</v>
      </c>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5" t="s">
        <v>234</v>
      </c>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row>
    <row r="99" spans="2:46" ht="13.5" customHeight="1" x14ac:dyDescent="0.25">
      <c r="B99" s="29"/>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row>
    <row r="100" spans="2:46" ht="12.75" customHeight="1" x14ac:dyDescent="0.25">
      <c r="B100" s="29" t="s">
        <v>338</v>
      </c>
      <c r="C100" s="347" t="s">
        <v>418</v>
      </c>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9" t="s">
        <v>419</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row>
    <row r="104" spans="2:46" ht="12.75" customHeight="1" x14ac:dyDescent="0.25">
      <c r="B104" s="34"/>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56" t="s">
        <v>420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T106" s="17"/>
    </row>
    <row r="107" spans="2:46" ht="12.5" x14ac:dyDescent="0.25">
      <c r="B107" s="94"/>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T107" s="17"/>
    </row>
    <row r="108" spans="2:46" ht="12.5" x14ac:dyDescent="0.25">
      <c r="B108" s="9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T108" s="17"/>
    </row>
    <row r="109" spans="2:46" ht="12.5" x14ac:dyDescent="0.25">
      <c r="B109" s="94"/>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T109" s="17"/>
    </row>
    <row r="110" spans="2:46" ht="12.5" x14ac:dyDescent="0.25">
      <c r="B110" s="34"/>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358" t="s">
        <v>341</v>
      </c>
      <c r="C118" s="359"/>
      <c r="D118" s="359"/>
      <c r="E118" s="362" t="s">
        <v>342</v>
      </c>
      <c r="F118" s="363"/>
      <c r="G118" s="363"/>
      <c r="H118" s="363"/>
      <c r="I118" s="364"/>
      <c r="J118" s="362" t="s">
        <v>343</v>
      </c>
      <c r="K118" s="363"/>
      <c r="L118" s="363"/>
      <c r="M118" s="363"/>
      <c r="N118" s="363"/>
      <c r="O118" s="363"/>
      <c r="P118" s="363"/>
      <c r="Q118" s="362" t="s">
        <v>344</v>
      </c>
      <c r="R118" s="363"/>
      <c r="S118" s="363"/>
      <c r="T118" s="363"/>
      <c r="U118" s="364"/>
      <c r="V118" s="367" t="s">
        <v>345</v>
      </c>
      <c r="W118" s="368"/>
      <c r="X118" s="369"/>
      <c r="Y118" s="362" t="s">
        <v>346</v>
      </c>
      <c r="Z118" s="363"/>
      <c r="AA118" s="363"/>
      <c r="AB118" s="364"/>
      <c r="AC118" s="362" t="s">
        <v>347</v>
      </c>
      <c r="AD118" s="363"/>
      <c r="AE118" s="363"/>
      <c r="AF118" s="363"/>
      <c r="AG118" s="363"/>
      <c r="AH118" s="363"/>
      <c r="AI118" s="363"/>
      <c r="AJ118" s="363"/>
      <c r="AK118" s="363"/>
      <c r="AL118" s="363"/>
      <c r="AM118" s="363"/>
      <c r="AN118" s="363"/>
      <c r="AO118" s="363"/>
      <c r="AP118" s="363"/>
      <c r="AQ118" s="376"/>
      <c r="AR118" s="31"/>
    </row>
    <row r="119" spans="2:46" ht="12.75" customHeight="1" x14ac:dyDescent="0.25">
      <c r="B119" s="360"/>
      <c r="C119" s="361"/>
      <c r="D119" s="361"/>
      <c r="E119" s="381" t="s">
        <v>310</v>
      </c>
      <c r="F119" s="374"/>
      <c r="G119" s="374"/>
      <c r="H119" s="374"/>
      <c r="I119" s="375"/>
      <c r="J119" s="365"/>
      <c r="K119" s="366"/>
      <c r="L119" s="366"/>
      <c r="M119" s="366"/>
      <c r="N119" s="366"/>
      <c r="O119" s="366"/>
      <c r="P119" s="366"/>
      <c r="Q119" s="373" t="s">
        <v>348</v>
      </c>
      <c r="R119" s="374"/>
      <c r="S119" s="374"/>
      <c r="T119" s="374"/>
      <c r="U119" s="375"/>
      <c r="V119" s="370"/>
      <c r="W119" s="371"/>
      <c r="X119" s="372"/>
      <c r="Y119" s="373"/>
      <c r="Z119" s="374"/>
      <c r="AA119" s="374"/>
      <c r="AB119" s="375"/>
      <c r="AC119" s="373"/>
      <c r="AD119" s="374"/>
      <c r="AE119" s="374"/>
      <c r="AF119" s="374"/>
      <c r="AG119" s="374"/>
      <c r="AH119" s="374"/>
      <c r="AI119" s="374"/>
      <c r="AJ119" s="374"/>
      <c r="AK119" s="374"/>
      <c r="AL119" s="374"/>
      <c r="AM119" s="374"/>
      <c r="AN119" s="374"/>
      <c r="AO119" s="374"/>
      <c r="AP119" s="374"/>
      <c r="AQ119" s="377"/>
    </row>
    <row r="120" spans="2:46" ht="12.75" customHeight="1" x14ac:dyDescent="0.25">
      <c r="B120" s="360"/>
      <c r="C120" s="361"/>
      <c r="D120" s="361"/>
      <c r="E120" s="373" t="s">
        <v>349</v>
      </c>
      <c r="F120" s="374"/>
      <c r="G120" s="374"/>
      <c r="H120" s="374"/>
      <c r="I120" s="375"/>
      <c r="J120" s="382" t="s">
        <v>350</v>
      </c>
      <c r="K120" s="383"/>
      <c r="L120" s="383"/>
      <c r="M120" s="383"/>
      <c r="N120" s="383"/>
      <c r="O120" s="383"/>
      <c r="P120" s="383"/>
      <c r="Q120" s="373" t="s">
        <v>349</v>
      </c>
      <c r="R120" s="374"/>
      <c r="S120" s="374"/>
      <c r="T120" s="374"/>
      <c r="U120" s="375"/>
      <c r="V120" s="370"/>
      <c r="W120" s="371"/>
      <c r="X120" s="372"/>
      <c r="Y120" s="373" t="s">
        <v>349</v>
      </c>
      <c r="Z120" s="374"/>
      <c r="AA120" s="374"/>
      <c r="AB120" s="375"/>
      <c r="AC120" s="373"/>
      <c r="AD120" s="374"/>
      <c r="AE120" s="374"/>
      <c r="AF120" s="374"/>
      <c r="AG120" s="374"/>
      <c r="AH120" s="374"/>
      <c r="AI120" s="374"/>
      <c r="AJ120" s="374"/>
      <c r="AK120" s="374"/>
      <c r="AL120" s="374"/>
      <c r="AM120" s="374"/>
      <c r="AN120" s="374"/>
      <c r="AO120" s="374"/>
      <c r="AP120" s="374"/>
      <c r="AQ120" s="377"/>
    </row>
    <row r="121" spans="2:46" ht="9" customHeight="1" thickBot="1" x14ac:dyDescent="0.3">
      <c r="B121" s="360"/>
      <c r="C121" s="361"/>
      <c r="D121" s="361"/>
      <c r="E121" s="384" t="s">
        <v>351</v>
      </c>
      <c r="F121" s="385"/>
      <c r="G121" s="385"/>
      <c r="H121" s="385"/>
      <c r="I121" s="386"/>
      <c r="J121" s="384" t="s">
        <v>352</v>
      </c>
      <c r="K121" s="385"/>
      <c r="L121" s="385"/>
      <c r="M121" s="385"/>
      <c r="N121" s="385"/>
      <c r="O121" s="385"/>
      <c r="P121" s="386"/>
      <c r="Q121" s="384" t="s">
        <v>353</v>
      </c>
      <c r="R121" s="385"/>
      <c r="S121" s="385"/>
      <c r="T121" s="385"/>
      <c r="U121" s="386"/>
      <c r="V121" s="387" t="s">
        <v>354</v>
      </c>
      <c r="W121" s="388"/>
      <c r="X121" s="388"/>
      <c r="Y121" s="387" t="s">
        <v>355</v>
      </c>
      <c r="Z121" s="388"/>
      <c r="AA121" s="388"/>
      <c r="AB121" s="389"/>
      <c r="AC121" s="378"/>
      <c r="AD121" s="379"/>
      <c r="AE121" s="379"/>
      <c r="AF121" s="379"/>
      <c r="AG121" s="379"/>
      <c r="AH121" s="379"/>
      <c r="AI121" s="379"/>
      <c r="AJ121" s="379"/>
      <c r="AK121" s="379"/>
      <c r="AL121" s="379"/>
      <c r="AM121" s="379"/>
      <c r="AN121" s="379"/>
      <c r="AO121" s="379"/>
      <c r="AP121" s="379"/>
      <c r="AQ121" s="380"/>
    </row>
    <row r="122" spans="2:46" ht="13.5" customHeight="1" x14ac:dyDescent="0.25">
      <c r="B122" s="410" t="s">
        <v>356</v>
      </c>
      <c r="C122" s="411"/>
      <c r="D122" s="412"/>
      <c r="E122" s="413">
        <f>I64</f>
        <v>0</v>
      </c>
      <c r="F122" s="414"/>
      <c r="G122" s="414"/>
      <c r="H122" s="414"/>
      <c r="I122" s="415"/>
      <c r="J122" s="147" t="str">
        <f>IF(AND((OR($T$35&lt;&gt;"",$T$36&lt;&gt;"",$T$41&lt;&gt;"",$T$42&lt;&gt;"")),OR($B$50&lt;&gt;"",$AD$50&lt;&gt;"")),"X","")</f>
        <v/>
      </c>
      <c r="K122" s="422" t="s">
        <v>357</v>
      </c>
      <c r="L122" s="423"/>
      <c r="M122" s="424"/>
      <c r="N122" s="147"/>
      <c r="O122" s="422" t="s">
        <v>358</v>
      </c>
      <c r="P122" s="424"/>
      <c r="Q122" s="425" t="str">
        <f>IF((COUNTIF($J$122:$J$126,"")+COUNTIF($N$122:$N$126,""))=10,"",  IF(J122="x",IF(TRIM(N122)="",0,"Marque corretamente"),IF(N122="x",IF(TRIM(J122)="",$E$122,"Marque corretamente"),"Marque corretamente")))</f>
        <v/>
      </c>
      <c r="R122" s="426"/>
      <c r="S122" s="426"/>
      <c r="T122" s="426"/>
      <c r="U122" s="427"/>
      <c r="V122" s="428"/>
      <c r="W122" s="429"/>
      <c r="X122" s="430"/>
      <c r="Y122" s="390" t="str">
        <f>IF(ISERROR(Q122*V122),"",Q122*V122)</f>
        <v/>
      </c>
      <c r="Z122" s="390"/>
      <c r="AA122" s="390"/>
      <c r="AB122" s="390"/>
      <c r="AC122" s="391" t="str">
        <f>IF(AND((OR($T$41&lt;&gt;"",$T$42&lt;&gt;"")),OR($B$50&lt;&gt;"",$AD$50&lt;&gt;"")),"Art. 4º, XI da IN RFB nº 1.234/2012.",IF(AND((OR($T$35&lt;&gt;"",$T$36&lt;&gt;"")),OR($B$50&lt;&gt;"",$AD$50&lt;&gt;"")),"Art. 4º, III da IN RFB nº 1.234/2012.",""))</f>
        <v/>
      </c>
      <c r="AD122" s="392"/>
      <c r="AE122" s="392"/>
      <c r="AF122" s="392"/>
      <c r="AG122" s="392"/>
      <c r="AH122" s="392"/>
      <c r="AI122" s="392"/>
      <c r="AJ122" s="392"/>
      <c r="AK122" s="392"/>
      <c r="AL122" s="392"/>
      <c r="AM122" s="392"/>
      <c r="AN122" s="392"/>
      <c r="AO122" s="392"/>
      <c r="AP122" s="392"/>
      <c r="AQ122" s="393"/>
    </row>
    <row r="123" spans="2:46" ht="13.5" customHeight="1" x14ac:dyDescent="0.25">
      <c r="B123" s="394" t="s">
        <v>359</v>
      </c>
      <c r="C123" s="395"/>
      <c r="D123" s="396"/>
      <c r="E123" s="416"/>
      <c r="F123" s="417"/>
      <c r="G123" s="417"/>
      <c r="H123" s="417"/>
      <c r="I123" s="418"/>
      <c r="J123" s="148" t="str">
        <f>IF(AND((OR($T$35&lt;&gt;"",$T$36&lt;&gt;"",$T$41&lt;&gt;"",$T$42&lt;&gt;"")),OR($B$50&lt;&gt;"",$AD$50&lt;&gt;"")),"X","")</f>
        <v/>
      </c>
      <c r="K123" s="397" t="s">
        <v>357</v>
      </c>
      <c r="L123" s="398"/>
      <c r="M123" s="399"/>
      <c r="N123" s="148"/>
      <c r="O123" s="397" t="s">
        <v>358</v>
      </c>
      <c r="P123" s="399"/>
      <c r="Q123" s="400" t="str">
        <f>IF((COUNTIF($J$122:$J$126,"")+COUNTIF($N$122:$N$126,""))=10,"",  IF(J123="x",IF(TRIM(N123)="",0,"Marque corretamente"),IF(N123="x",IF(TRIM(J123)="",$E$122,"Marque corretamente"),"Marque corretamente")))</f>
        <v/>
      </c>
      <c r="R123" s="401"/>
      <c r="S123" s="401"/>
      <c r="T123" s="401"/>
      <c r="U123" s="402"/>
      <c r="V123" s="403">
        <v>0.01</v>
      </c>
      <c r="W123" s="404"/>
      <c r="X123" s="405"/>
      <c r="Y123" s="406" t="str">
        <f>IF(ISERROR(Q123*V123),"",Q123*V123)</f>
        <v/>
      </c>
      <c r="Z123" s="406"/>
      <c r="AA123" s="406"/>
      <c r="AB123" s="406"/>
      <c r="AC123" s="407" t="str">
        <f>IF(AND((OR($T$41&lt;&gt;"",$T$42&lt;&gt;"")),OR($B$50&lt;&gt;"",$AD$50&lt;&gt;"")),"Art. 4º, XI da IN RFB nº 1.234/2012.",IF(AND((OR($T$35&lt;&gt;"",$T$36&lt;&gt;"")),OR($B$50&lt;&gt;"",$AD$50&lt;&gt;"")),"Art. 4º, III da IN RFB nº 1.234/2012.",""))</f>
        <v/>
      </c>
      <c r="AD123" s="408"/>
      <c r="AE123" s="408"/>
      <c r="AF123" s="408"/>
      <c r="AG123" s="408"/>
      <c r="AH123" s="408"/>
      <c r="AI123" s="408"/>
      <c r="AJ123" s="408"/>
      <c r="AK123" s="408"/>
      <c r="AL123" s="408"/>
      <c r="AM123" s="408"/>
      <c r="AN123" s="408"/>
      <c r="AO123" s="408"/>
      <c r="AP123" s="408"/>
      <c r="AQ123" s="409"/>
    </row>
    <row r="124" spans="2:46" ht="15" customHeight="1" x14ac:dyDescent="0.25">
      <c r="B124" s="394" t="s">
        <v>360</v>
      </c>
      <c r="C124" s="395"/>
      <c r="D124" s="396"/>
      <c r="E124" s="416"/>
      <c r="F124" s="417"/>
      <c r="G124" s="417"/>
      <c r="H124" s="417"/>
      <c r="I124" s="418"/>
      <c r="J124" s="148" t="str">
        <f>IF(AND((OR($T$35&lt;&gt;"",$T$36&lt;&gt;"",$T$41&lt;&gt;"",$T$42&lt;&gt;"")),OR($B$50&lt;&gt;"",$AD$50&lt;&gt;"")),"X","")</f>
        <v/>
      </c>
      <c r="K124" s="397" t="s">
        <v>357</v>
      </c>
      <c r="L124" s="398"/>
      <c r="M124" s="399"/>
      <c r="N124" s="148"/>
      <c r="O124" s="397" t="s">
        <v>358</v>
      </c>
      <c r="P124" s="399"/>
      <c r="Q124" s="400" t="str">
        <f>IF((COUNTIF($J$122:$J$126,"")+COUNTIF($N$122:$N$126,""))=10,"",  IF(J124="x",IF(TRIM(N124)="",0,"Marque corretamente"),IF(N124="x",IF(TRIM(J124)="",$E$122,"Marque corretamente"),"Marque corretamente")))</f>
        <v/>
      </c>
      <c r="R124" s="401"/>
      <c r="S124" s="401"/>
      <c r="T124" s="401"/>
      <c r="U124" s="402"/>
      <c r="V124" s="403">
        <v>6.4999999999999997E-3</v>
      </c>
      <c r="W124" s="404"/>
      <c r="X124" s="405"/>
      <c r="Y124" s="406" t="str">
        <f>IF(ISERROR(Q124*V124),"",Q124*V124)</f>
        <v/>
      </c>
      <c r="Z124" s="406"/>
      <c r="AA124" s="406"/>
      <c r="AB124" s="406"/>
      <c r="AC124" s="407" t="str">
        <f>IF(AND((OR($T$41&lt;&gt;"",$T$42&lt;&gt;"")),OR($B$50&lt;&gt;"",$AD$50&lt;&gt;"")),"Art. 4º, XI da IN RFB nº 1.234/2012.",IF(AND((OR($T$35&lt;&gt;"",$T$36&lt;&gt;"")),OR($B$50&lt;&gt;"",$AD$50&lt;&gt;"")),"Art. 4º, III da IN RFB nº 1.234/2012.",""))</f>
        <v/>
      </c>
      <c r="AD124" s="408"/>
      <c r="AE124" s="408"/>
      <c r="AF124" s="408"/>
      <c r="AG124" s="408"/>
      <c r="AH124" s="408"/>
      <c r="AI124" s="408"/>
      <c r="AJ124" s="408"/>
      <c r="AK124" s="408"/>
      <c r="AL124" s="408"/>
      <c r="AM124" s="408"/>
      <c r="AN124" s="408"/>
      <c r="AO124" s="408"/>
      <c r="AP124" s="408"/>
      <c r="AQ124" s="409"/>
    </row>
    <row r="125" spans="2:46" ht="15" customHeight="1" x14ac:dyDescent="0.25">
      <c r="B125" s="394" t="s">
        <v>361</v>
      </c>
      <c r="C125" s="395"/>
      <c r="D125" s="396"/>
      <c r="E125" s="416"/>
      <c r="F125" s="417"/>
      <c r="G125" s="417"/>
      <c r="H125" s="417"/>
      <c r="I125" s="418"/>
      <c r="J125" s="148" t="str">
        <f>IF(AND((OR($T$35&lt;&gt;"",$T$36&lt;&gt;"",$T$41&lt;&gt;"",$T$42&lt;&gt;"")),OR($B$50&lt;&gt;"",$AD$50&lt;&gt;"")),"X","")</f>
        <v/>
      </c>
      <c r="K125" s="397" t="s">
        <v>357</v>
      </c>
      <c r="L125" s="398"/>
      <c r="M125" s="399"/>
      <c r="N125" s="148"/>
      <c r="O125" s="397" t="s">
        <v>358</v>
      </c>
      <c r="P125" s="399"/>
      <c r="Q125" s="400" t="str">
        <f>IF((COUNTIF($J$122:$J$126,"")+COUNTIF($N$122:$N$126,""))=10,"",  IF(J125="x",IF(TRIM(N125)="",0,"Marque corretamente"),IF(N125="x",IF(TRIM(J125)="",$E$122,"Marque corretamente"),"Marque corretamente")))</f>
        <v/>
      </c>
      <c r="R125" s="401"/>
      <c r="S125" s="401"/>
      <c r="T125" s="401"/>
      <c r="U125" s="402"/>
      <c r="V125" s="403">
        <v>0.03</v>
      </c>
      <c r="W125" s="404"/>
      <c r="X125" s="405"/>
      <c r="Y125" s="406" t="str">
        <f>IF(ISERROR(Q125*V125),"",Q125*V125)</f>
        <v/>
      </c>
      <c r="Z125" s="406"/>
      <c r="AA125" s="406"/>
      <c r="AB125" s="406"/>
      <c r="AC125" s="407" t="str">
        <f>IF(AND((OR($T$41&lt;&gt;"",$T$42&lt;&gt;"")),OR($B$50&lt;&gt;"",$AD$50&lt;&gt;"")),"Art. 4º, XI da IN RFB nº 1.234/2012.",IF(AND((OR($T$35&lt;&gt;"",$T$36&lt;&gt;"")),OR($B$50&lt;&gt;"",$AD$50&lt;&gt;"")),"Art. 4º, III da IN RFB nº 1.234/2012.",""))</f>
        <v/>
      </c>
      <c r="AD125" s="408"/>
      <c r="AE125" s="408"/>
      <c r="AF125" s="408"/>
      <c r="AG125" s="408"/>
      <c r="AH125" s="408"/>
      <c r="AI125" s="408"/>
      <c r="AJ125" s="408"/>
      <c r="AK125" s="408"/>
      <c r="AL125" s="408"/>
      <c r="AM125" s="408"/>
      <c r="AN125" s="408"/>
      <c r="AO125" s="408"/>
      <c r="AP125" s="408"/>
      <c r="AQ125" s="409"/>
    </row>
    <row r="126" spans="2:46" ht="15.75" customHeight="1" thickBot="1" x14ac:dyDescent="0.3">
      <c r="B126" s="441" t="s">
        <v>362</v>
      </c>
      <c r="C126" s="442"/>
      <c r="D126" s="443"/>
      <c r="E126" s="419"/>
      <c r="F126" s="420"/>
      <c r="G126" s="420"/>
      <c r="H126" s="420"/>
      <c r="I126" s="421"/>
      <c r="J126" s="149"/>
      <c r="K126" s="444" t="s">
        <v>357</v>
      </c>
      <c r="L126" s="445"/>
      <c r="M126" s="446"/>
      <c r="N126" s="149"/>
      <c r="O126" s="444" t="s">
        <v>358</v>
      </c>
      <c r="P126" s="446"/>
      <c r="Q126" s="447" t="str">
        <f>IF(N126&lt;&gt;"",$E$122,"")</f>
        <v/>
      </c>
      <c r="R126" s="448"/>
      <c r="S126" s="448"/>
      <c r="T126" s="448"/>
      <c r="U126" s="449"/>
      <c r="V126" s="450"/>
      <c r="W126" s="451"/>
      <c r="X126" s="452"/>
      <c r="Y126" s="453"/>
      <c r="Z126" s="453"/>
      <c r="AA126" s="453"/>
      <c r="AB126" s="453"/>
      <c r="AC126" s="433"/>
      <c r="AD126" s="434"/>
      <c r="AE126" s="434"/>
      <c r="AF126" s="434"/>
      <c r="AG126" s="434"/>
      <c r="AH126" s="434"/>
      <c r="AI126" s="434"/>
      <c r="AJ126" s="434"/>
      <c r="AK126" s="434"/>
      <c r="AL126" s="434"/>
      <c r="AM126" s="434"/>
      <c r="AN126" s="434"/>
      <c r="AO126" s="434"/>
      <c r="AP126" s="434"/>
      <c r="AQ126" s="435"/>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436" t="s">
        <v>422</v>
      </c>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row>
    <row r="133" spans="2:43" ht="12" customHeight="1" thickBot="1" x14ac:dyDescent="0.3">
      <c r="B133" s="437"/>
      <c r="C133" s="437"/>
      <c r="D133" s="437"/>
      <c r="E133" s="437"/>
      <c r="F133" s="437"/>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row>
    <row r="134" spans="2:43" ht="12.75" customHeight="1" x14ac:dyDescent="0.25">
      <c r="B134" s="438" t="s">
        <v>363</v>
      </c>
      <c r="C134" s="439"/>
      <c r="D134" s="439"/>
      <c r="E134" s="439"/>
      <c r="F134" s="439"/>
      <c r="G134" s="440" t="s">
        <v>364</v>
      </c>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132"/>
      <c r="AN134" s="132"/>
      <c r="AO134" s="132"/>
      <c r="AP134" s="132"/>
      <c r="AQ134" s="132"/>
    </row>
    <row r="135" spans="2:43" ht="12.75" customHeight="1" x14ac:dyDescent="0.25">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2"/>
      <c r="AN135" s="432"/>
      <c r="AO135" s="432"/>
      <c r="AP135" s="432"/>
      <c r="AQ135" s="432"/>
    </row>
    <row r="136" spans="2:43" ht="12.75" customHeight="1" x14ac:dyDescent="0.25">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2"/>
      <c r="AN136" s="432"/>
      <c r="AO136" s="432"/>
      <c r="AP136" s="432"/>
      <c r="AQ136" s="432"/>
    </row>
    <row r="137" spans="2:43" ht="12.75" customHeight="1" x14ac:dyDescent="0.25">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2"/>
      <c r="AN137" s="432"/>
      <c r="AO137" s="432"/>
      <c r="AP137" s="432"/>
      <c r="AQ137" s="432"/>
    </row>
    <row r="138" spans="2:43" ht="12.75" customHeight="1" x14ac:dyDescent="0.25">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2"/>
      <c r="AN138" s="432"/>
      <c r="AO138" s="432"/>
      <c r="AP138" s="432"/>
      <c r="AQ138" s="432"/>
    </row>
    <row r="139" spans="2:43" ht="10.5" customHeight="1" x14ac:dyDescent="0.25">
      <c r="B139" s="54"/>
      <c r="C139" s="54"/>
      <c r="D139" s="54"/>
      <c r="E139" s="54"/>
      <c r="F139" s="54"/>
      <c r="G139" s="454" t="e">
        <f>IF(
OR(AND(B135&lt;&gt;"", VLOOKUP(MID(B135,1,10),#REF!,2,0)&lt;&gt;"x"),
AND(B137&lt;&gt;"", VLOOKUP(MID(B137,1,10),#REF!,2,0)&lt;&gt;"x"),
AND(B138&lt;&gt;"", VLOOKUP(MID(B138,1,10),#REF!,2,0)&lt;&gt;"x")),
"Erro, Escolha o subitem","")</f>
        <v>#REF!</v>
      </c>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455" t="s">
        <v>427</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128"/>
      <c r="AF149" s="456"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457"/>
      <c r="AH149" s="457"/>
      <c r="AI149" s="457"/>
      <c r="AJ149" s="457"/>
      <c r="AK149" s="457"/>
      <c r="AL149" s="457"/>
      <c r="AM149" s="457"/>
      <c r="AN149" s="457"/>
      <c r="AO149" s="457"/>
      <c r="AP149" s="458"/>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358" t="s">
        <v>341</v>
      </c>
      <c r="C153" s="359"/>
      <c r="D153" s="359"/>
      <c r="E153" s="362" t="s">
        <v>342</v>
      </c>
      <c r="F153" s="363"/>
      <c r="G153" s="363"/>
      <c r="H153" s="363"/>
      <c r="I153" s="364"/>
      <c r="J153" s="362" t="s">
        <v>372</v>
      </c>
      <c r="K153" s="363"/>
      <c r="L153" s="363"/>
      <c r="M153" s="363"/>
      <c r="N153" s="363"/>
      <c r="O153" s="363"/>
      <c r="P153" s="363"/>
      <c r="Q153" s="362" t="s">
        <v>344</v>
      </c>
      <c r="R153" s="363"/>
      <c r="S153" s="363"/>
      <c r="T153" s="363"/>
      <c r="U153" s="364"/>
      <c r="V153" s="367" t="s">
        <v>345</v>
      </c>
      <c r="W153" s="368"/>
      <c r="X153" s="369"/>
      <c r="Y153" s="362" t="s">
        <v>346</v>
      </c>
      <c r="Z153" s="363"/>
      <c r="AA153" s="363"/>
      <c r="AB153" s="364"/>
      <c r="AC153" s="362" t="s">
        <v>347</v>
      </c>
      <c r="AD153" s="363"/>
      <c r="AE153" s="363"/>
      <c r="AF153" s="363"/>
      <c r="AG153" s="363"/>
      <c r="AH153" s="363"/>
      <c r="AI153" s="363"/>
      <c r="AJ153" s="363"/>
      <c r="AK153" s="363"/>
      <c r="AL153" s="363"/>
      <c r="AM153" s="363"/>
      <c r="AN153" s="363"/>
      <c r="AO153" s="363"/>
      <c r="AP153" s="363"/>
      <c r="AQ153" s="376"/>
      <c r="AR153" s="31"/>
    </row>
    <row r="154" spans="2:44" ht="12.75" customHeight="1" x14ac:dyDescent="0.25">
      <c r="B154" s="360"/>
      <c r="C154" s="361"/>
      <c r="D154" s="361"/>
      <c r="E154" s="381" t="s">
        <v>311</v>
      </c>
      <c r="F154" s="374"/>
      <c r="G154" s="374"/>
      <c r="H154" s="374"/>
      <c r="I154" s="375"/>
      <c r="J154" s="365"/>
      <c r="K154" s="366"/>
      <c r="L154" s="366"/>
      <c r="M154" s="366"/>
      <c r="N154" s="366"/>
      <c r="O154" s="366"/>
      <c r="P154" s="366"/>
      <c r="Q154" s="373" t="s">
        <v>348</v>
      </c>
      <c r="R154" s="374"/>
      <c r="S154" s="374"/>
      <c r="T154" s="374"/>
      <c r="U154" s="375"/>
      <c r="V154" s="370"/>
      <c r="W154" s="371"/>
      <c r="X154" s="372"/>
      <c r="Y154" s="373"/>
      <c r="Z154" s="374"/>
      <c r="AA154" s="374"/>
      <c r="AB154" s="375"/>
      <c r="AC154" s="373"/>
      <c r="AD154" s="374"/>
      <c r="AE154" s="374"/>
      <c r="AF154" s="374"/>
      <c r="AG154" s="374"/>
      <c r="AH154" s="374"/>
      <c r="AI154" s="374"/>
      <c r="AJ154" s="374"/>
      <c r="AK154" s="374"/>
      <c r="AL154" s="374"/>
      <c r="AM154" s="374"/>
      <c r="AN154" s="374"/>
      <c r="AO154" s="374"/>
      <c r="AP154" s="374"/>
      <c r="AQ154" s="377"/>
    </row>
    <row r="155" spans="2:44" ht="12.75" customHeight="1" x14ac:dyDescent="0.25">
      <c r="B155" s="360"/>
      <c r="C155" s="361"/>
      <c r="D155" s="361"/>
      <c r="E155" s="373" t="s">
        <v>349</v>
      </c>
      <c r="F155" s="374"/>
      <c r="G155" s="374"/>
      <c r="H155" s="374"/>
      <c r="I155" s="375"/>
      <c r="J155" s="382" t="s">
        <v>350</v>
      </c>
      <c r="K155" s="383"/>
      <c r="L155" s="383"/>
      <c r="M155" s="383"/>
      <c r="N155" s="383"/>
      <c r="O155" s="383"/>
      <c r="P155" s="383"/>
      <c r="Q155" s="373" t="s">
        <v>349</v>
      </c>
      <c r="R155" s="374"/>
      <c r="S155" s="374"/>
      <c r="T155" s="374"/>
      <c r="U155" s="375"/>
      <c r="V155" s="370"/>
      <c r="W155" s="371"/>
      <c r="X155" s="372"/>
      <c r="Y155" s="373" t="s">
        <v>349</v>
      </c>
      <c r="Z155" s="374"/>
      <c r="AA155" s="374"/>
      <c r="AB155" s="375"/>
      <c r="AC155" s="373"/>
      <c r="AD155" s="374"/>
      <c r="AE155" s="374"/>
      <c r="AF155" s="374"/>
      <c r="AG155" s="374"/>
      <c r="AH155" s="374"/>
      <c r="AI155" s="374"/>
      <c r="AJ155" s="374"/>
      <c r="AK155" s="374"/>
      <c r="AL155" s="374"/>
      <c r="AM155" s="374"/>
      <c r="AN155" s="374"/>
      <c r="AO155" s="374"/>
      <c r="AP155" s="374"/>
      <c r="AQ155" s="377"/>
    </row>
    <row r="156" spans="2:44" ht="9" customHeight="1" thickBot="1" x14ac:dyDescent="0.3">
      <c r="B156" s="360"/>
      <c r="C156" s="361"/>
      <c r="D156" s="361"/>
      <c r="E156" s="384" t="s">
        <v>351</v>
      </c>
      <c r="F156" s="385"/>
      <c r="G156" s="385"/>
      <c r="H156" s="385"/>
      <c r="I156" s="386"/>
      <c r="J156" s="384" t="s">
        <v>352</v>
      </c>
      <c r="K156" s="385"/>
      <c r="L156" s="385"/>
      <c r="M156" s="385"/>
      <c r="N156" s="385"/>
      <c r="O156" s="385"/>
      <c r="P156" s="386"/>
      <c r="Q156" s="384" t="s">
        <v>353</v>
      </c>
      <c r="R156" s="385"/>
      <c r="S156" s="385"/>
      <c r="T156" s="385"/>
      <c r="U156" s="386"/>
      <c r="V156" s="387" t="s">
        <v>354</v>
      </c>
      <c r="W156" s="388"/>
      <c r="X156" s="388"/>
      <c r="Y156" s="460" t="s">
        <v>355</v>
      </c>
      <c r="Z156" s="461"/>
      <c r="AA156" s="461"/>
      <c r="AB156" s="462"/>
      <c r="AC156" s="378"/>
      <c r="AD156" s="379"/>
      <c r="AE156" s="379"/>
      <c r="AF156" s="379"/>
      <c r="AG156" s="379"/>
      <c r="AH156" s="379"/>
      <c r="AI156" s="379"/>
      <c r="AJ156" s="379"/>
      <c r="AK156" s="379"/>
      <c r="AL156" s="379"/>
      <c r="AM156" s="379"/>
      <c r="AN156" s="379"/>
      <c r="AO156" s="379"/>
      <c r="AP156" s="379"/>
      <c r="AQ156" s="380"/>
    </row>
    <row r="157" spans="2:44" ht="15" customHeight="1" x14ac:dyDescent="0.25">
      <c r="B157" s="410" t="s">
        <v>356</v>
      </c>
      <c r="C157" s="411"/>
      <c r="D157" s="412"/>
      <c r="E157" s="413">
        <f>I65</f>
        <v>0</v>
      </c>
      <c r="F157" s="414"/>
      <c r="G157" s="414"/>
      <c r="H157" s="414"/>
      <c r="I157" s="415"/>
      <c r="J157" s="147"/>
      <c r="K157" s="37" t="s">
        <v>357</v>
      </c>
      <c r="L157" s="38"/>
      <c r="M157" s="39"/>
      <c r="N157" s="147"/>
      <c r="O157" s="37" t="s">
        <v>358</v>
      </c>
      <c r="P157" s="38"/>
      <c r="Q157" s="390" t="str">
        <f>IF((COUNTIF($J$157:$J$163,"")+COUNTIF($N$157:$N$163,""))=14,"",IF(J157="x",IF(TRIM(N157)="",0,"Marque corretamente"),IF(N157="x",IF(TRIM(J157)="",$E$157,"Marque corretamente"),"Marque corretamente")))</f>
        <v/>
      </c>
      <c r="R157" s="390"/>
      <c r="S157" s="390"/>
      <c r="T157" s="390"/>
      <c r="U157" s="390"/>
      <c r="V157" s="428"/>
      <c r="W157" s="429"/>
      <c r="X157" s="430"/>
      <c r="Y157" s="390" t="str">
        <f>IF(ISERROR(Q157*V157),"",Q157*V157)</f>
        <v/>
      </c>
      <c r="Z157" s="390"/>
      <c r="AA157" s="390"/>
      <c r="AB157" s="390"/>
      <c r="AC157" s="391" t="str">
        <f>IF(AND((OR($T$41&lt;&gt;"",$T$42&lt;&gt;"")),OR($P$50&lt;&gt;"",$AD$50&lt;&gt;"")),"Art. 4º, XI da IN RFB nº 1.234/2012.",IF(AND((OR($T$35&lt;&gt;"",$T$36&lt;&gt;"")),OR($P$50&lt;&gt;"",$AD$50&lt;&gt;"")),"Art. 4º, III da IN RFB nº 1.234/2012.",""))</f>
        <v/>
      </c>
      <c r="AD157" s="392"/>
      <c r="AE157" s="392"/>
      <c r="AF157" s="392"/>
      <c r="AG157" s="392"/>
      <c r="AH157" s="392"/>
      <c r="AI157" s="392"/>
      <c r="AJ157" s="392"/>
      <c r="AK157" s="392"/>
      <c r="AL157" s="392"/>
      <c r="AM157" s="392"/>
      <c r="AN157" s="392"/>
      <c r="AO157" s="392"/>
      <c r="AP157" s="392"/>
      <c r="AQ157" s="393"/>
    </row>
    <row r="158" spans="2:44" ht="15" customHeight="1" x14ac:dyDescent="0.25">
      <c r="B158" s="394" t="s">
        <v>359</v>
      </c>
      <c r="C158" s="395"/>
      <c r="D158" s="396"/>
      <c r="E158" s="416"/>
      <c r="F158" s="417"/>
      <c r="G158" s="417"/>
      <c r="H158" s="417"/>
      <c r="I158" s="418"/>
      <c r="J158" s="148"/>
      <c r="K158" s="40" t="s">
        <v>357</v>
      </c>
      <c r="L158" s="41"/>
      <c r="M158" s="42"/>
      <c r="N158" s="148"/>
      <c r="O158" s="40" t="s">
        <v>358</v>
      </c>
      <c r="P158" s="41"/>
      <c r="Q158" s="459" t="str">
        <f t="shared" ref="Q158:Q160" si="0">IF((COUNTIF($J$157:$J$163,"")+COUNTIF($N$157:$N$163,""))=14,"",IF(J158="x",IF(TRIM(N158)="",0,"Marque corretamente"),IF(N158="x",IF(TRIM(J158)="",$E$157,"Marque corretamente"),"Marque corretamente")))</f>
        <v/>
      </c>
      <c r="R158" s="459"/>
      <c r="S158" s="459"/>
      <c r="T158" s="459"/>
      <c r="U158" s="459"/>
      <c r="V158" s="403">
        <v>0.01</v>
      </c>
      <c r="W158" s="404"/>
      <c r="X158" s="405"/>
      <c r="Y158" s="406" t="str">
        <f t="shared" ref="Y158:Y163" si="1">IF(ISERROR(Q158*V158),"",Q158*V158)</f>
        <v/>
      </c>
      <c r="Z158" s="406"/>
      <c r="AA158" s="406"/>
      <c r="AB158" s="406"/>
      <c r="AC158" s="407" t="str">
        <f>IF(AND((OR($T$41&lt;&gt;"",$T$42&lt;&gt;"")),OR($P$50&lt;&gt;"",$AD$50&lt;&gt;"")),"Art. 4º, XI da IN RFB nº 1.234/2012.",IF(AND((OR($T$35&lt;&gt;"",$T$36&lt;&gt;"")),OR($P$50&lt;&gt;"",$AD$50&lt;&gt;"")),"Art. 4º, III da IN RFB nº 1.234/2012.",""))</f>
        <v/>
      </c>
      <c r="AD158" s="408"/>
      <c r="AE158" s="408"/>
      <c r="AF158" s="408"/>
      <c r="AG158" s="408"/>
      <c r="AH158" s="408"/>
      <c r="AI158" s="408"/>
      <c r="AJ158" s="408"/>
      <c r="AK158" s="408"/>
      <c r="AL158" s="408"/>
      <c r="AM158" s="408"/>
      <c r="AN158" s="408"/>
      <c r="AO158" s="408"/>
      <c r="AP158" s="408"/>
      <c r="AQ158" s="409"/>
    </row>
    <row r="159" spans="2:44" ht="13.5" customHeight="1" x14ac:dyDescent="0.25">
      <c r="B159" s="394" t="s">
        <v>360</v>
      </c>
      <c r="C159" s="395"/>
      <c r="D159" s="396"/>
      <c r="E159" s="416"/>
      <c r="F159" s="417"/>
      <c r="G159" s="417"/>
      <c r="H159" s="417"/>
      <c r="I159" s="418"/>
      <c r="J159" s="148"/>
      <c r="K159" s="40" t="s">
        <v>357</v>
      </c>
      <c r="L159" s="41"/>
      <c r="M159" s="42"/>
      <c r="N159" s="148"/>
      <c r="O159" s="40" t="s">
        <v>358</v>
      </c>
      <c r="P159" s="41"/>
      <c r="Q159" s="459" t="str">
        <f t="shared" si="0"/>
        <v/>
      </c>
      <c r="R159" s="459"/>
      <c r="S159" s="459"/>
      <c r="T159" s="459"/>
      <c r="U159" s="459"/>
      <c r="V159" s="403">
        <v>6.4999999999999997E-3</v>
      </c>
      <c r="W159" s="404"/>
      <c r="X159" s="405"/>
      <c r="Y159" s="406" t="str">
        <f t="shared" si="1"/>
        <v/>
      </c>
      <c r="Z159" s="406"/>
      <c r="AA159" s="406"/>
      <c r="AB159" s="406"/>
      <c r="AC159" s="407" t="str">
        <f>IF(AND((OR($T$41&lt;&gt;"",$T$42&lt;&gt;"")),OR($P$50&lt;&gt;"",$AD$50&lt;&gt;"")),"Art. 4º, XI da IN RFB nº 1.234/2012.",IF(AND((OR($T$35&lt;&gt;"",$T$36&lt;&gt;"")),OR($P$50&lt;&gt;"",$AD$50&lt;&gt;"")),"Art. 4º, III da IN RFB nº 1.234/2012.",""))</f>
        <v/>
      </c>
      <c r="AD159" s="408"/>
      <c r="AE159" s="408"/>
      <c r="AF159" s="408"/>
      <c r="AG159" s="408"/>
      <c r="AH159" s="408"/>
      <c r="AI159" s="408"/>
      <c r="AJ159" s="408"/>
      <c r="AK159" s="408"/>
      <c r="AL159" s="408"/>
      <c r="AM159" s="408"/>
      <c r="AN159" s="408"/>
      <c r="AO159" s="408"/>
      <c r="AP159" s="408"/>
      <c r="AQ159" s="409"/>
    </row>
    <row r="160" spans="2:44" ht="15" customHeight="1" x14ac:dyDescent="0.25">
      <c r="B160" s="394" t="s">
        <v>361</v>
      </c>
      <c r="C160" s="395"/>
      <c r="D160" s="396"/>
      <c r="E160" s="416"/>
      <c r="F160" s="417"/>
      <c r="G160" s="417"/>
      <c r="H160" s="417"/>
      <c r="I160" s="418"/>
      <c r="J160" s="148"/>
      <c r="K160" s="40" t="s">
        <v>357</v>
      </c>
      <c r="L160" s="41"/>
      <c r="M160" s="42"/>
      <c r="N160" s="148"/>
      <c r="O160" s="40" t="s">
        <v>358</v>
      </c>
      <c r="P160" s="41"/>
      <c r="Q160" s="459" t="str">
        <f t="shared" si="0"/>
        <v/>
      </c>
      <c r="R160" s="459"/>
      <c r="S160" s="459"/>
      <c r="T160" s="459"/>
      <c r="U160" s="459"/>
      <c r="V160" s="403">
        <v>0.03</v>
      </c>
      <c r="W160" s="404"/>
      <c r="X160" s="405"/>
      <c r="Y160" s="406" t="str">
        <f t="shared" si="1"/>
        <v/>
      </c>
      <c r="Z160" s="406"/>
      <c r="AA160" s="406"/>
      <c r="AB160" s="406"/>
      <c r="AC160" s="407" t="str">
        <f>IF(AND((OR($T$41&lt;&gt;"",$T$42&lt;&gt;"")),OR($P$50&lt;&gt;"",$AD$50&lt;&gt;"")),"Art. 4º, XI da IN RFB nº 1.234/2012.",IF(AND((OR($T$35&lt;&gt;"",$T$36&lt;&gt;"")),OR($P$50&lt;&gt;"",$AD$50&lt;&gt;"")),"Art. 4º, III da IN RFB nº 1.234/2012.",""))</f>
        <v/>
      </c>
      <c r="AD160" s="408"/>
      <c r="AE160" s="408"/>
      <c r="AF160" s="408"/>
      <c r="AG160" s="408"/>
      <c r="AH160" s="408"/>
      <c r="AI160" s="408"/>
      <c r="AJ160" s="408"/>
      <c r="AK160" s="408"/>
      <c r="AL160" s="408"/>
      <c r="AM160" s="408"/>
      <c r="AN160" s="408"/>
      <c r="AO160" s="408"/>
      <c r="AP160" s="408"/>
      <c r="AQ160" s="409"/>
    </row>
    <row r="161" spans="2:43" ht="13.5" customHeight="1" x14ac:dyDescent="0.25">
      <c r="B161" s="468" t="s">
        <v>362</v>
      </c>
      <c r="C161" s="469"/>
      <c r="D161" s="470"/>
      <c r="E161" s="416"/>
      <c r="F161" s="417"/>
      <c r="G161" s="417"/>
      <c r="H161" s="417"/>
      <c r="I161" s="418"/>
      <c r="J161" s="148"/>
      <c r="K161" s="66" t="s">
        <v>357</v>
      </c>
      <c r="L161" s="67"/>
      <c r="M161" s="68"/>
      <c r="N161" s="148"/>
      <c r="O161" s="66" t="s">
        <v>358</v>
      </c>
      <c r="P161" s="67"/>
      <c r="Q161" s="459" t="str">
        <f>IF(N161&lt;&gt;"",$E$157,"")</f>
        <v/>
      </c>
      <c r="R161" s="459"/>
      <c r="S161" s="459"/>
      <c r="T161" s="459"/>
      <c r="U161" s="459"/>
      <c r="V161" s="471"/>
      <c r="W161" s="472"/>
      <c r="X161" s="473"/>
      <c r="Y161" s="474"/>
      <c r="Z161" s="474"/>
      <c r="AA161" s="474"/>
      <c r="AB161" s="474"/>
      <c r="AC161" s="475"/>
      <c r="AD161" s="476"/>
      <c r="AE161" s="476"/>
      <c r="AF161" s="476"/>
      <c r="AG161" s="476"/>
      <c r="AH161" s="476"/>
      <c r="AI161" s="476"/>
      <c r="AJ161" s="476"/>
      <c r="AK161" s="476"/>
      <c r="AL161" s="476"/>
      <c r="AM161" s="476"/>
      <c r="AN161" s="476"/>
      <c r="AO161" s="476"/>
      <c r="AP161" s="476"/>
      <c r="AQ161" s="477"/>
    </row>
    <row r="162" spans="2:43" ht="15.75" customHeight="1" x14ac:dyDescent="0.25">
      <c r="B162" s="69" t="s">
        <v>373</v>
      </c>
      <c r="C162" s="70"/>
      <c r="D162" s="71"/>
      <c r="E162" s="416"/>
      <c r="F162" s="417"/>
      <c r="G162" s="417"/>
      <c r="H162" s="417"/>
      <c r="I162" s="418"/>
      <c r="J162" s="151"/>
      <c r="K162" s="72" t="s">
        <v>357</v>
      </c>
      <c r="L162" s="73"/>
      <c r="M162" s="51"/>
      <c r="N162" s="151"/>
      <c r="O162" s="72" t="s">
        <v>358</v>
      </c>
      <c r="P162" s="73"/>
      <c r="Q162" s="475" t="str">
        <f t="shared" ref="Q162:Q163" si="2">IF(N162&lt;&gt;"",$E$157,"")</f>
        <v/>
      </c>
      <c r="R162" s="476"/>
      <c r="S162" s="476"/>
      <c r="T162" s="476"/>
      <c r="U162" s="476"/>
      <c r="V162" s="478"/>
      <c r="W162" s="479"/>
      <c r="X162" s="480"/>
      <c r="Y162" s="406" t="str">
        <f t="shared" si="1"/>
        <v/>
      </c>
      <c r="Z162" s="406"/>
      <c r="AA162" s="406"/>
      <c r="AB162" s="406"/>
      <c r="AC162" s="475"/>
      <c r="AD162" s="476"/>
      <c r="AE162" s="476"/>
      <c r="AF162" s="476"/>
      <c r="AG162" s="476"/>
      <c r="AH162" s="476"/>
      <c r="AI162" s="476"/>
      <c r="AJ162" s="476"/>
      <c r="AK162" s="476"/>
      <c r="AL162" s="476"/>
      <c r="AM162" s="476"/>
      <c r="AN162" s="476"/>
      <c r="AO162" s="476"/>
      <c r="AP162" s="476"/>
      <c r="AQ162" s="477"/>
    </row>
    <row r="163" spans="2:43" ht="15.75" customHeight="1" thickBot="1" x14ac:dyDescent="0.3">
      <c r="B163" s="43" t="s">
        <v>374</v>
      </c>
      <c r="C163" s="44"/>
      <c r="D163" s="45"/>
      <c r="E163" s="419"/>
      <c r="F163" s="420"/>
      <c r="G163" s="420"/>
      <c r="H163" s="420"/>
      <c r="I163" s="421"/>
      <c r="J163" s="149"/>
      <c r="K163" s="46" t="s">
        <v>357</v>
      </c>
      <c r="L163" s="47"/>
      <c r="M163" s="48"/>
      <c r="N163" s="149"/>
      <c r="O163" s="46" t="s">
        <v>358</v>
      </c>
      <c r="P163" s="47"/>
      <c r="Q163" s="433" t="str">
        <f t="shared" si="2"/>
        <v/>
      </c>
      <c r="R163" s="434"/>
      <c r="S163" s="434"/>
      <c r="T163" s="434"/>
      <c r="U163" s="434"/>
      <c r="V163" s="463"/>
      <c r="W163" s="464"/>
      <c r="X163" s="465"/>
      <c r="Y163" s="447" t="str">
        <f t="shared" si="1"/>
        <v/>
      </c>
      <c r="Z163" s="448"/>
      <c r="AA163" s="448"/>
      <c r="AB163" s="449"/>
      <c r="AC163" s="433"/>
      <c r="AD163" s="434"/>
      <c r="AE163" s="434"/>
      <c r="AF163" s="434"/>
      <c r="AG163" s="434"/>
      <c r="AH163" s="434"/>
      <c r="AI163" s="434"/>
      <c r="AJ163" s="434"/>
      <c r="AK163" s="434"/>
      <c r="AL163" s="434"/>
      <c r="AM163" s="434"/>
      <c r="AN163" s="434"/>
      <c r="AO163" s="434"/>
      <c r="AP163" s="434"/>
      <c r="AQ163" s="435"/>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436" t="s">
        <v>375</v>
      </c>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6"/>
      <c r="AI167" s="436"/>
      <c r="AJ167" s="436"/>
      <c r="AK167" s="436"/>
      <c r="AL167" s="436"/>
      <c r="AM167" s="436"/>
      <c r="AN167" s="436"/>
      <c r="AO167" s="436"/>
      <c r="AP167" s="436"/>
      <c r="AQ167" s="436"/>
    </row>
    <row r="168" spans="2:43" ht="12.75" customHeight="1" x14ac:dyDescent="0.25">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6"/>
      <c r="AM168" s="436"/>
      <c r="AN168" s="436"/>
      <c r="AO168" s="436"/>
      <c r="AP168" s="436"/>
      <c r="AQ168" s="436"/>
    </row>
    <row r="169" spans="2:43" ht="12.75" customHeight="1" x14ac:dyDescent="0.25">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436"/>
      <c r="AI169" s="436"/>
      <c r="AJ169" s="436"/>
      <c r="AK169" s="436"/>
      <c r="AL169" s="436"/>
      <c r="AM169" s="436"/>
      <c r="AN169" s="436"/>
      <c r="AO169" s="436"/>
      <c r="AP169" s="436"/>
      <c r="AQ169" s="436"/>
    </row>
    <row r="170" spans="2:43" ht="10.5" customHeight="1" x14ac:dyDescent="0.3">
      <c r="B170" s="7"/>
    </row>
    <row r="171" spans="2:43" ht="15" customHeight="1" x14ac:dyDescent="0.35">
      <c r="B171" s="74" t="s">
        <v>376</v>
      </c>
      <c r="D171" s="466"/>
      <c r="E171" s="466"/>
      <c r="F171" s="466"/>
      <c r="G171" s="466"/>
      <c r="H171" s="466"/>
      <c r="I171" s="466"/>
      <c r="J171" s="466"/>
      <c r="K171" s="466"/>
      <c r="L171" s="466"/>
      <c r="M171" s="466"/>
      <c r="N171" s="466"/>
      <c r="O171" s="466"/>
      <c r="P171" s="466"/>
      <c r="Q171" s="466"/>
      <c r="R171" s="466"/>
      <c r="T171" s="75" t="s">
        <v>377</v>
      </c>
      <c r="U171" s="467"/>
      <c r="V171" s="467"/>
      <c r="W171" s="467"/>
      <c r="X171" s="467"/>
      <c r="Y171" s="467"/>
      <c r="Z171" s="467"/>
      <c r="AB171" s="7" t="s">
        <v>378</v>
      </c>
      <c r="AC171" s="7"/>
      <c r="AD171" s="7"/>
      <c r="AE171" s="7"/>
      <c r="AF171" s="7"/>
      <c r="AG171" s="7"/>
      <c r="AH171" s="466"/>
      <c r="AI171" s="466"/>
      <c r="AJ171" s="466"/>
      <c r="AK171" s="466"/>
      <c r="AL171" s="466"/>
      <c r="AM171" s="466"/>
      <c r="AN171" s="466"/>
      <c r="AO171" s="466"/>
      <c r="AP171" s="466"/>
      <c r="AQ171" s="466"/>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482"/>
      <c r="G174" s="482"/>
      <c r="H174" s="482"/>
      <c r="I174" s="482"/>
      <c r="J174" s="482"/>
      <c r="K174" s="482"/>
      <c r="L174" s="482"/>
      <c r="M174" s="482"/>
      <c r="N174" s="482"/>
      <c r="O174" s="482"/>
      <c r="P174" s="81" t="s">
        <v>380</v>
      </c>
      <c r="Q174" s="152"/>
      <c r="R174" s="1" t="s">
        <v>381</v>
      </c>
      <c r="S174" s="466"/>
      <c r="T174" s="466"/>
      <c r="U174" s="466"/>
      <c r="V174" s="466"/>
      <c r="W174" s="1" t="s">
        <v>381</v>
      </c>
      <c r="X174" s="466"/>
      <c r="Y174" s="466"/>
      <c r="Z174" s="82" t="s">
        <v>382</v>
      </c>
      <c r="AA174" s="483"/>
      <c r="AB174" s="483"/>
      <c r="AC174" s="483"/>
      <c r="AD174" s="483"/>
      <c r="AE174" s="483"/>
      <c r="AF174" s="483"/>
      <c r="AG174" s="483"/>
      <c r="AH174" s="483"/>
      <c r="AI174" s="483"/>
      <c r="AJ174" s="483"/>
      <c r="AK174" s="483"/>
      <c r="AL174" s="483"/>
      <c r="AM174" s="483"/>
      <c r="AN174" s="483"/>
      <c r="AO174" s="483"/>
      <c r="AP174" s="483"/>
      <c r="AQ174" s="483"/>
    </row>
    <row r="175" spans="2:43" ht="12.75" customHeight="1" x14ac:dyDescent="0.25">
      <c r="AA175" s="481" t="s">
        <v>423</v>
      </c>
      <c r="AB175" s="481"/>
      <c r="AC175" s="481"/>
      <c r="AD175" s="481"/>
      <c r="AE175" s="481"/>
      <c r="AF175" s="481"/>
      <c r="AG175" s="481"/>
      <c r="AH175" s="481"/>
      <c r="AI175" s="481"/>
      <c r="AJ175" s="481"/>
      <c r="AK175" s="481"/>
      <c r="AL175" s="481"/>
      <c r="AM175" s="481"/>
      <c r="AN175" s="481"/>
      <c r="AO175" s="481"/>
      <c r="AP175" s="481"/>
      <c r="AQ175" s="481"/>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466"/>
      <c r="F178" s="466"/>
      <c r="G178" s="466"/>
      <c r="H178" s="466"/>
      <c r="I178" s="466"/>
      <c r="J178" s="466"/>
      <c r="K178" s="466"/>
      <c r="L178" s="466"/>
      <c r="M178" s="466"/>
      <c r="N178" s="466"/>
      <c r="O178" s="466"/>
      <c r="P178" s="466"/>
      <c r="Q178" s="466"/>
      <c r="R178" s="466"/>
      <c r="S178" s="466"/>
      <c r="T178" s="84"/>
      <c r="U178" s="7" t="s">
        <v>384</v>
      </c>
      <c r="W178" s="352"/>
      <c r="X178" s="352"/>
      <c r="Y178" s="352"/>
      <c r="Z178" s="352"/>
      <c r="AA178" s="352"/>
      <c r="AB178" s="352"/>
      <c r="AC178"/>
      <c r="AD178" s="484"/>
      <c r="AE178" s="484"/>
      <c r="AF178" s="484"/>
      <c r="AG178" s="484"/>
      <c r="AH178" s="484"/>
      <c r="AI178" s="484"/>
      <c r="AJ178" s="484"/>
      <c r="AK178" s="484"/>
      <c r="AL178" s="484"/>
      <c r="AM178" s="484"/>
      <c r="AN178" s="484"/>
      <c r="AO178" s="484"/>
      <c r="AP178" s="484"/>
      <c r="AQ178" s="484"/>
    </row>
    <row r="179" spans="2:43" ht="12.75" customHeight="1" x14ac:dyDescent="0.25">
      <c r="R179" s="81"/>
      <c r="S179" s="26"/>
      <c r="T179" s="26"/>
      <c r="U179" s="26"/>
      <c r="V179" s="26"/>
      <c r="W179" s="26"/>
      <c r="X179" s="26"/>
      <c r="Y179" s="26"/>
      <c r="Z179" s="26"/>
      <c r="AA179" s="26"/>
      <c r="AD179" s="481" t="s">
        <v>424</v>
      </c>
      <c r="AE179" s="481"/>
      <c r="AF179" s="481"/>
      <c r="AG179" s="481"/>
      <c r="AH179" s="481"/>
      <c r="AI179" s="481"/>
      <c r="AJ179" s="481"/>
      <c r="AK179" s="481"/>
      <c r="AL179" s="481"/>
      <c r="AM179" s="481"/>
      <c r="AN179" s="481"/>
      <c r="AO179" s="481"/>
      <c r="AP179" s="481"/>
      <c r="AQ179" s="481"/>
    </row>
  </sheetData>
  <sheetProtection insertRows="0"/>
  <protectedRanges>
    <protectedRange sqref="B25 AD25 I27 I29 AB35:AB36 T35:T36 S37:S40 T41:T42 AB41:AB42 S34" name="Fornecedor Dados Cadastrais"/>
  </protectedRanges>
  <dataConsolidate/>
  <mergeCells count="200">
    <mergeCell ref="AD179:AQ179"/>
    <mergeCell ref="F174:O174"/>
    <mergeCell ref="S174:V174"/>
    <mergeCell ref="X174:Y174"/>
    <mergeCell ref="AA174:AQ174"/>
    <mergeCell ref="AA175:AQ175"/>
    <mergeCell ref="E178:S178"/>
    <mergeCell ref="W178:AB178"/>
    <mergeCell ref="AD178:AQ178"/>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B138:AL138"/>
    <mergeCell ref="AM138:AQ138"/>
    <mergeCell ref="AC126:AQ126"/>
    <mergeCell ref="B132:AQ133"/>
    <mergeCell ref="B134:F134"/>
    <mergeCell ref="G134:AL134"/>
    <mergeCell ref="B135:AL135"/>
    <mergeCell ref="AM135:AQ135"/>
    <mergeCell ref="B126:D126"/>
    <mergeCell ref="K126:M126"/>
    <mergeCell ref="O126:P126"/>
    <mergeCell ref="Q126:U126"/>
    <mergeCell ref="V126:X126"/>
    <mergeCell ref="Y126:AB126"/>
    <mergeCell ref="O125:P125"/>
    <mergeCell ref="Q125:U125"/>
    <mergeCell ref="V125:X125"/>
    <mergeCell ref="Y125:AB125"/>
    <mergeCell ref="AC125:AQ125"/>
    <mergeCell ref="B136:AL136"/>
    <mergeCell ref="AM136:AQ136"/>
    <mergeCell ref="B137:AL137"/>
    <mergeCell ref="AM137:AQ137"/>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C91:AQ91"/>
    <mergeCell ref="C93:AQ93"/>
    <mergeCell ref="C96:AQ96"/>
    <mergeCell ref="C98:AQ99"/>
    <mergeCell ref="C100:AQ100"/>
    <mergeCell ref="C103:AQ104"/>
    <mergeCell ref="J74:L74"/>
    <mergeCell ref="M74:O74"/>
    <mergeCell ref="AB75:AQ75"/>
    <mergeCell ref="B77:AQ80"/>
    <mergeCell ref="C86:AQ86"/>
    <mergeCell ref="C88:AQ88"/>
    <mergeCell ref="C87:AQ87"/>
    <mergeCell ref="C92:AQ92"/>
    <mergeCell ref="B66:H66"/>
    <mergeCell ref="I66:O66"/>
    <mergeCell ref="P66:AQ66"/>
    <mergeCell ref="B67:AQ68"/>
    <mergeCell ref="B64:H64"/>
    <mergeCell ref="I64:O64"/>
    <mergeCell ref="P64:AC64"/>
    <mergeCell ref="AD64:AQ64"/>
    <mergeCell ref="B65:H65"/>
    <mergeCell ref="I65:O65"/>
    <mergeCell ref="P65:AC65"/>
    <mergeCell ref="AD65:AQ65"/>
    <mergeCell ref="B44:AQ45"/>
    <mergeCell ref="E52:AQ52"/>
    <mergeCell ref="B53:AQ59"/>
    <mergeCell ref="B63:H63"/>
    <mergeCell ref="I63:O63"/>
    <mergeCell ref="P63:AC63"/>
    <mergeCell ref="AD63:AQ63"/>
    <mergeCell ref="D41:R41"/>
    <mergeCell ref="U41:W41"/>
    <mergeCell ref="AC41:AG41"/>
    <mergeCell ref="D42:R42"/>
    <mergeCell ref="U42:W42"/>
    <mergeCell ref="AC42:AG42"/>
    <mergeCell ref="D39:R39"/>
    <mergeCell ref="S39:AO39"/>
    <mergeCell ref="D40:R40"/>
    <mergeCell ref="S40:AO40"/>
    <mergeCell ref="D37:R37"/>
    <mergeCell ref="S37:AO37"/>
    <mergeCell ref="D36:R36"/>
    <mergeCell ref="U36:AA36"/>
    <mergeCell ref="AC36:AI36"/>
    <mergeCell ref="B24:AQ24"/>
    <mergeCell ref="I27:AQ27"/>
    <mergeCell ref="I29:AQ30"/>
    <mergeCell ref="D34:R34"/>
    <mergeCell ref="S34:AO34"/>
    <mergeCell ref="D38:R38"/>
    <mergeCell ref="S38:AO38"/>
    <mergeCell ref="B32:O32"/>
    <mergeCell ref="O3:Q3"/>
    <mergeCell ref="R3:AB3"/>
    <mergeCell ref="B5:AQ5"/>
    <mergeCell ref="B6:AQ6"/>
    <mergeCell ref="O7:T7"/>
    <mergeCell ref="C13:AQ14"/>
    <mergeCell ref="D35:R35"/>
    <mergeCell ref="U35:AA35"/>
    <mergeCell ref="AC35:AI35"/>
    <mergeCell ref="AF7:AQ7"/>
  </mergeCells>
  <conditionalFormatting sqref="AF149:AP149">
    <cfRule type="cellIs" dxfId="29" priority="1" operator="equal">
      <formula>"Haverá retenção previdenciária"</formula>
    </cfRule>
    <cfRule type="cellIs" dxfId="28" priority="2" operator="equal">
      <formula>"Não haverá retenção previdenciária"</formula>
    </cfRule>
    <cfRule type="cellIs" dxfId="27" priority="3" stopIfTrue="1" operator="equal">
      <formula>"Haverá retenção tributária"</formula>
    </cfRule>
    <cfRule type="cellIs" dxfId="26" priority="4" stopIfTrue="1" operator="equal">
      <formula>"Não haverá retenção tributária"</formula>
    </cfRule>
    <cfRule type="cellIs" dxfId="25" priority="5" stopIfTrue="1" operator="equal">
      <formula>"Favor responder corretamente as 4 perguntas"</formula>
    </cfRule>
  </conditionalFormatting>
  <dataValidations count="4">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F3E2B478-1646-4597-A4B4-AFDFE30F5047}">
      <formula1>"x, X"</formula1>
    </dataValidation>
    <dataValidation allowBlank="1" sqref="I64:O66" xr:uid="{07D6DDC0-F9CD-4219-B37C-17BCD1D2FFCD}"/>
    <dataValidation type="list" allowBlank="1" showInputMessage="1" showErrorMessage="1" sqref="B135:B138" xr:uid="{E5931529-7683-4752-AD72-3891781618AF}">
      <formula1>Lista_LC_116_2003</formula1>
    </dataValidation>
    <dataValidation type="list" allowBlank="1" showDropDown="1" showInputMessage="1" error="Favor preencher com &quot;x&quot; ou deixar em branco." sqref="J122:J125 J157:J160" xr:uid="{2C6FD719-9D8E-4C9D-B66F-3CFC7F1F5FD8}">
      <formula1>"x, X"</formula1>
    </dataValidation>
  </dataValidations>
  <pageMargins left="0.39370078740157483" right="0.39370078740157483" top="0.39370078740157483" bottom="0.39370078740157483" header="0" footer="0"/>
  <pageSetup paperSize="9" scale="62" fitToHeight="0" orientation="portrait" horizontalDpi="4294967294" vertic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6B37-0470-4423-A896-5F0C609BB4BA}">
  <sheetPr>
    <pageSetUpPr fitToPage="1"/>
  </sheetPr>
  <dimension ref="A1:AT179"/>
  <sheetViews>
    <sheetView zoomScaleNormal="100" zoomScaleSheetLayoutView="100" workbookViewId="0">
      <selection activeCell="W1" sqref="W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03"/>
      <c r="P3" s="303"/>
      <c r="Q3" s="303"/>
      <c r="R3" s="304" t="s">
        <v>535</v>
      </c>
      <c r="S3" s="304"/>
      <c r="T3" s="304"/>
      <c r="U3" s="304"/>
      <c r="V3" s="304"/>
      <c r="W3" s="304"/>
      <c r="X3" s="304"/>
      <c r="Y3" s="304"/>
      <c r="Z3" s="304"/>
      <c r="AA3" s="304"/>
      <c r="AB3" s="304"/>
    </row>
    <row r="5" spans="2:46" ht="15" customHeight="1" x14ac:dyDescent="0.4">
      <c r="B5" s="305" t="s">
        <v>297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15"/>
      <c r="AS5" s="15"/>
      <c r="AT5" s="15"/>
    </row>
    <row r="6" spans="2:46" ht="15" customHeight="1" x14ac:dyDescent="0.25">
      <c r="B6" s="304" t="s">
        <v>537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99"/>
      <c r="AS6" s="99"/>
      <c r="AT6" s="99"/>
    </row>
    <row r="7" spans="2:46" ht="15" customHeight="1" x14ac:dyDescent="0.4">
      <c r="B7" s="91" t="s">
        <v>404</v>
      </c>
      <c r="O7" s="307"/>
      <c r="P7" s="307"/>
      <c r="Q7" s="307"/>
      <c r="R7" s="307"/>
      <c r="S7" s="307"/>
      <c r="T7" s="307"/>
      <c r="V7" s="1" t="s">
        <v>468</v>
      </c>
      <c r="AF7" s="313"/>
      <c r="AG7" s="313"/>
      <c r="AH7" s="313"/>
      <c r="AI7" s="313"/>
      <c r="AJ7" s="313"/>
      <c r="AK7" s="313"/>
      <c r="AL7" s="313"/>
      <c r="AM7" s="313"/>
      <c r="AN7" s="313"/>
      <c r="AO7" s="313"/>
      <c r="AP7" s="313"/>
      <c r="AQ7" s="313"/>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08" t="s">
        <v>434</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9"/>
    </row>
    <row r="14" spans="2:46" ht="15" customHeight="1" thickBot="1" x14ac:dyDescent="0.3">
      <c r="B14" s="143"/>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1"/>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433</v>
      </c>
      <c r="AA19" s="21"/>
      <c r="AB19" s="21"/>
      <c r="AC19" s="20"/>
      <c r="AD19" s="20"/>
      <c r="AE19" s="20"/>
      <c r="AF19" s="20"/>
      <c r="AG19" s="20"/>
      <c r="AH19" s="20"/>
      <c r="AI19" s="20"/>
      <c r="AJ19" s="20" t="s">
        <v>300</v>
      </c>
      <c r="AK19" s="20"/>
      <c r="AL19" s="20"/>
      <c r="AM19" s="20"/>
      <c r="AN19" s="20" t="s">
        <v>435</v>
      </c>
      <c r="AO19" s="20"/>
      <c r="AP19" s="20"/>
      <c r="AQ19" s="20"/>
    </row>
    <row r="20" spans="2:43" ht="15" customHeight="1" x14ac:dyDescent="0.25">
      <c r="B20" s="22" t="s">
        <v>436</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437</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row>
    <row r="28" spans="2:43" ht="12.75" customHeight="1" x14ac:dyDescent="0.25"/>
    <row r="29" spans="2:43" ht="15.75" customHeight="1" x14ac:dyDescent="0.3">
      <c r="B29" s="7" t="s">
        <v>303</v>
      </c>
      <c r="C29" s="7"/>
      <c r="D29" s="7"/>
      <c r="E29" s="7"/>
      <c r="F29" s="7"/>
      <c r="G29" s="7"/>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row>
    <row r="30" spans="2:43" ht="15.75" customHeight="1" x14ac:dyDescent="0.25">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02" t="s">
        <v>469</v>
      </c>
      <c r="C32" s="302"/>
      <c r="D32" s="302"/>
      <c r="E32" s="302"/>
      <c r="F32" s="302"/>
      <c r="G32" s="302"/>
      <c r="H32" s="302"/>
      <c r="I32" s="302"/>
      <c r="J32" s="302"/>
      <c r="K32" s="302"/>
      <c r="L32" s="302"/>
      <c r="M32" s="302"/>
      <c r="N32" s="302"/>
      <c r="O32" s="302"/>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297" t="s">
        <v>396</v>
      </c>
      <c r="E34" s="298"/>
      <c r="F34" s="298"/>
      <c r="G34" s="298"/>
      <c r="H34" s="298"/>
      <c r="I34" s="298"/>
      <c r="J34" s="298"/>
      <c r="K34" s="298"/>
      <c r="L34" s="298"/>
      <c r="M34" s="298"/>
      <c r="N34" s="298"/>
      <c r="O34" s="298"/>
      <c r="P34" s="298"/>
      <c r="Q34" s="298"/>
      <c r="R34" s="298"/>
      <c r="S34" s="299"/>
      <c r="T34" s="300"/>
      <c r="U34" s="300"/>
      <c r="V34" s="300"/>
      <c r="W34" s="300"/>
      <c r="X34" s="300"/>
      <c r="Y34" s="300"/>
      <c r="Z34" s="300"/>
      <c r="AA34" s="300"/>
      <c r="AB34" s="300"/>
      <c r="AC34" s="300"/>
      <c r="AD34" s="300"/>
      <c r="AE34" s="300"/>
      <c r="AF34" s="300"/>
      <c r="AG34" s="300"/>
      <c r="AH34" s="300"/>
      <c r="AI34" s="300"/>
      <c r="AJ34" s="300"/>
      <c r="AK34" s="300"/>
      <c r="AL34" s="300"/>
      <c r="AM34" s="300"/>
      <c r="AN34" s="300"/>
      <c r="AO34" s="301"/>
    </row>
    <row r="35" spans="2:43" ht="18" customHeight="1" thickBot="1" x14ac:dyDescent="0.4">
      <c r="D35" s="297" t="s">
        <v>95</v>
      </c>
      <c r="E35" s="298"/>
      <c r="F35" s="298"/>
      <c r="G35" s="298"/>
      <c r="H35" s="298"/>
      <c r="I35" s="298"/>
      <c r="J35" s="298"/>
      <c r="K35" s="298"/>
      <c r="L35" s="298"/>
      <c r="M35" s="298"/>
      <c r="N35" s="298"/>
      <c r="O35" s="298"/>
      <c r="P35" s="298"/>
      <c r="Q35" s="298"/>
      <c r="R35" s="298"/>
      <c r="S35" s="100"/>
      <c r="T35" s="145"/>
      <c r="U35" s="312" t="s">
        <v>96</v>
      </c>
      <c r="V35" s="312"/>
      <c r="W35" s="312"/>
      <c r="X35" s="312"/>
      <c r="Y35" s="312"/>
      <c r="Z35" s="312"/>
      <c r="AA35" s="312"/>
      <c r="AB35" s="146"/>
      <c r="AC35" s="312" t="s">
        <v>98</v>
      </c>
      <c r="AD35" s="312"/>
      <c r="AE35" s="312"/>
      <c r="AF35" s="312"/>
      <c r="AG35" s="312"/>
      <c r="AH35" s="312"/>
      <c r="AI35" s="312"/>
      <c r="AJ35" s="101"/>
      <c r="AK35" s="101"/>
      <c r="AL35" s="101"/>
      <c r="AM35" s="101"/>
      <c r="AN35" s="101"/>
      <c r="AO35" s="102"/>
    </row>
    <row r="36" spans="2:43" ht="18" customHeight="1" thickBot="1" x14ac:dyDescent="0.3">
      <c r="D36" s="297" t="s">
        <v>97</v>
      </c>
      <c r="E36" s="298"/>
      <c r="F36" s="298"/>
      <c r="G36" s="298"/>
      <c r="H36" s="298"/>
      <c r="I36" s="298"/>
      <c r="J36" s="298"/>
      <c r="K36" s="298"/>
      <c r="L36" s="298"/>
      <c r="M36" s="298"/>
      <c r="N36" s="298"/>
      <c r="O36" s="298"/>
      <c r="P36" s="298"/>
      <c r="Q36" s="298"/>
      <c r="R36" s="298"/>
      <c r="S36" s="103"/>
      <c r="T36" s="144"/>
      <c r="U36" s="312" t="s">
        <v>96</v>
      </c>
      <c r="V36" s="312"/>
      <c r="W36" s="312"/>
      <c r="X36" s="312"/>
      <c r="Y36" s="312"/>
      <c r="Z36" s="312"/>
      <c r="AA36" s="312"/>
      <c r="AB36" s="146"/>
      <c r="AC36" s="312" t="s">
        <v>98</v>
      </c>
      <c r="AD36" s="312"/>
      <c r="AE36" s="312"/>
      <c r="AF36" s="312"/>
      <c r="AG36" s="312"/>
      <c r="AH36" s="312"/>
      <c r="AI36" s="312"/>
      <c r="AJ36" s="101"/>
      <c r="AK36" s="101"/>
      <c r="AL36" s="101"/>
      <c r="AM36" s="101"/>
      <c r="AN36" s="101"/>
      <c r="AO36" s="102"/>
    </row>
    <row r="37" spans="2:43" ht="18" customHeight="1" x14ac:dyDescent="0.25">
      <c r="D37" s="297" t="s">
        <v>304</v>
      </c>
      <c r="E37" s="298"/>
      <c r="F37" s="298"/>
      <c r="G37" s="298"/>
      <c r="H37" s="298"/>
      <c r="I37" s="298"/>
      <c r="J37" s="298"/>
      <c r="K37" s="298"/>
      <c r="L37" s="298"/>
      <c r="M37" s="298"/>
      <c r="N37" s="298"/>
      <c r="O37" s="298"/>
      <c r="P37" s="298"/>
      <c r="Q37" s="298"/>
      <c r="R37" s="298"/>
      <c r="S37" s="318"/>
      <c r="T37" s="319"/>
      <c r="U37" s="319"/>
      <c r="V37" s="319"/>
      <c r="W37" s="319"/>
      <c r="X37" s="319"/>
      <c r="Y37" s="319"/>
      <c r="Z37" s="319"/>
      <c r="AA37" s="319"/>
      <c r="AB37" s="319"/>
      <c r="AC37" s="319"/>
      <c r="AD37" s="319"/>
      <c r="AE37" s="319"/>
      <c r="AF37" s="319"/>
      <c r="AG37" s="319"/>
      <c r="AH37" s="319"/>
      <c r="AI37" s="319"/>
      <c r="AJ37" s="319"/>
      <c r="AK37" s="319"/>
      <c r="AL37" s="319"/>
      <c r="AM37" s="319"/>
      <c r="AN37" s="319"/>
      <c r="AO37" s="320"/>
    </row>
    <row r="38" spans="2:43" ht="18" customHeight="1" x14ac:dyDescent="0.25">
      <c r="D38" s="297" t="s">
        <v>305</v>
      </c>
      <c r="E38" s="298"/>
      <c r="F38" s="298"/>
      <c r="G38" s="298"/>
      <c r="H38" s="298"/>
      <c r="I38" s="298"/>
      <c r="J38" s="298"/>
      <c r="K38" s="298"/>
      <c r="L38" s="298"/>
      <c r="M38" s="298"/>
      <c r="N38" s="298"/>
      <c r="O38" s="298"/>
      <c r="P38" s="298"/>
      <c r="Q38" s="298"/>
      <c r="R38" s="298"/>
      <c r="S38" s="299"/>
      <c r="T38" s="300"/>
      <c r="U38" s="300"/>
      <c r="V38" s="300"/>
      <c r="W38" s="300"/>
      <c r="X38" s="300"/>
      <c r="Y38" s="300"/>
      <c r="Z38" s="300"/>
      <c r="AA38" s="300"/>
      <c r="AB38" s="300"/>
      <c r="AC38" s="300"/>
      <c r="AD38" s="300"/>
      <c r="AE38" s="300"/>
      <c r="AF38" s="300"/>
      <c r="AG38" s="300"/>
      <c r="AH38" s="300"/>
      <c r="AI38" s="300"/>
      <c r="AJ38" s="300"/>
      <c r="AK38" s="300"/>
      <c r="AL38" s="300"/>
      <c r="AM38" s="300"/>
      <c r="AN38" s="300"/>
      <c r="AO38" s="301"/>
    </row>
    <row r="39" spans="2:43" ht="18" customHeight="1" x14ac:dyDescent="0.25">
      <c r="D39" s="297" t="s">
        <v>400</v>
      </c>
      <c r="E39" s="298"/>
      <c r="F39" s="298"/>
      <c r="G39" s="298"/>
      <c r="H39" s="298"/>
      <c r="I39" s="298"/>
      <c r="J39" s="298"/>
      <c r="K39" s="298"/>
      <c r="L39" s="298"/>
      <c r="M39" s="298"/>
      <c r="N39" s="298"/>
      <c r="O39" s="298"/>
      <c r="P39" s="298"/>
      <c r="Q39" s="298"/>
      <c r="R39" s="298"/>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3" ht="18" customHeight="1" thickBot="1" x14ac:dyDescent="0.3">
      <c r="D40" s="297" t="s">
        <v>399</v>
      </c>
      <c r="E40" s="298"/>
      <c r="F40" s="298"/>
      <c r="G40" s="298"/>
      <c r="H40" s="298"/>
      <c r="I40" s="298"/>
      <c r="J40" s="298"/>
      <c r="K40" s="298"/>
      <c r="L40" s="298"/>
      <c r="M40" s="298"/>
      <c r="N40" s="298"/>
      <c r="O40" s="298"/>
      <c r="P40" s="298"/>
      <c r="Q40" s="298"/>
      <c r="R40" s="298"/>
      <c r="S40" s="314"/>
      <c r="T40" s="317"/>
      <c r="U40" s="315"/>
      <c r="V40" s="315"/>
      <c r="W40" s="315"/>
      <c r="X40" s="315"/>
      <c r="Y40" s="315"/>
      <c r="Z40" s="315"/>
      <c r="AA40" s="315"/>
      <c r="AB40" s="317"/>
      <c r="AC40" s="315"/>
      <c r="AD40" s="315"/>
      <c r="AE40" s="315"/>
      <c r="AF40" s="315"/>
      <c r="AG40" s="315"/>
      <c r="AH40" s="315"/>
      <c r="AI40" s="315"/>
      <c r="AJ40" s="315"/>
      <c r="AK40" s="315"/>
      <c r="AL40" s="315"/>
      <c r="AM40" s="315"/>
      <c r="AN40" s="315"/>
      <c r="AO40" s="316"/>
    </row>
    <row r="41" spans="2:43" ht="18" customHeight="1" thickBot="1" x14ac:dyDescent="0.3">
      <c r="D41" s="297" t="s">
        <v>306</v>
      </c>
      <c r="E41" s="298"/>
      <c r="F41" s="298"/>
      <c r="G41" s="298"/>
      <c r="H41" s="298"/>
      <c r="I41" s="298"/>
      <c r="J41" s="298"/>
      <c r="K41" s="298"/>
      <c r="L41" s="298"/>
      <c r="M41" s="298"/>
      <c r="N41" s="298"/>
      <c r="O41" s="298"/>
      <c r="P41" s="298"/>
      <c r="Q41" s="298"/>
      <c r="R41" s="298"/>
      <c r="S41" s="100"/>
      <c r="T41" s="144"/>
      <c r="U41" s="329" t="s">
        <v>307</v>
      </c>
      <c r="V41" s="329"/>
      <c r="W41" s="329"/>
      <c r="X41" s="104"/>
      <c r="Y41" s="104"/>
      <c r="Z41" s="104"/>
      <c r="AA41" s="104"/>
      <c r="AB41" s="146"/>
      <c r="AC41" s="329" t="s">
        <v>308</v>
      </c>
      <c r="AD41" s="329"/>
      <c r="AE41" s="329"/>
      <c r="AF41" s="329"/>
      <c r="AG41" s="329"/>
      <c r="AH41" s="104"/>
      <c r="AI41" s="105"/>
      <c r="AJ41" s="101"/>
      <c r="AK41" s="101"/>
      <c r="AL41" s="101"/>
      <c r="AM41" s="101"/>
      <c r="AN41" s="101"/>
      <c r="AO41" s="102"/>
    </row>
    <row r="42" spans="2:43" ht="18" customHeight="1" thickBot="1" x14ac:dyDescent="0.3">
      <c r="D42" s="297" t="s">
        <v>398</v>
      </c>
      <c r="E42" s="298"/>
      <c r="F42" s="298"/>
      <c r="G42" s="298"/>
      <c r="H42" s="298"/>
      <c r="I42" s="298"/>
      <c r="J42" s="298"/>
      <c r="K42" s="298"/>
      <c r="L42" s="298"/>
      <c r="M42" s="298"/>
      <c r="N42" s="298"/>
      <c r="O42" s="298"/>
      <c r="P42" s="298"/>
      <c r="Q42" s="298"/>
      <c r="R42" s="298"/>
      <c r="S42" s="100"/>
      <c r="T42" s="144"/>
      <c r="U42" s="329" t="s">
        <v>307</v>
      </c>
      <c r="V42" s="329"/>
      <c r="W42" s="329"/>
      <c r="X42" s="104"/>
      <c r="Y42" s="104"/>
      <c r="Z42" s="104"/>
      <c r="AA42" s="104"/>
      <c r="AB42" s="146"/>
      <c r="AC42" s="329" t="s">
        <v>308</v>
      </c>
      <c r="AD42" s="329"/>
      <c r="AE42" s="329"/>
      <c r="AF42" s="329"/>
      <c r="AG42" s="329"/>
      <c r="AH42" s="104"/>
      <c r="AI42" s="104"/>
      <c r="AJ42" s="101"/>
      <c r="AK42" s="101"/>
      <c r="AL42" s="101"/>
      <c r="AM42" s="101"/>
      <c r="AN42" s="101"/>
      <c r="AO42" s="102"/>
    </row>
    <row r="43" spans="2:43" ht="12" customHeight="1" x14ac:dyDescent="0.25"/>
    <row r="44" spans="2:43" ht="12" customHeight="1" x14ac:dyDescent="0.25">
      <c r="B44" s="321" t="s">
        <v>397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2:43" ht="12" customHeight="1" x14ac:dyDescent="0.2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row>
    <row r="53" spans="1:46" ht="18" customHeight="1"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row>
    <row r="54" spans="1:46" ht="18" customHeight="1" x14ac:dyDescent="0.25">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row>
    <row r="55" spans="1:46" ht="18" customHeight="1" x14ac:dyDescent="0.25">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row>
    <row r="56" spans="1:46" ht="18" customHeight="1" x14ac:dyDescent="0.25">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row>
    <row r="57" spans="1:46" ht="18" customHeight="1" x14ac:dyDescent="0.25">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row>
    <row r="58" spans="1:46" ht="18" customHeight="1" x14ac:dyDescent="0.25">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row>
    <row r="59" spans="1:46" ht="18" customHeight="1" x14ac:dyDescent="0.2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24" t="s">
        <v>315</v>
      </c>
      <c r="C63" s="325"/>
      <c r="D63" s="325"/>
      <c r="E63" s="325"/>
      <c r="F63" s="325"/>
      <c r="G63" s="325"/>
      <c r="H63" s="326"/>
      <c r="I63" s="297" t="s">
        <v>316</v>
      </c>
      <c r="J63" s="298"/>
      <c r="K63" s="298"/>
      <c r="L63" s="298"/>
      <c r="M63" s="298"/>
      <c r="N63" s="298"/>
      <c r="O63" s="327"/>
      <c r="P63" s="328" t="s">
        <v>402</v>
      </c>
      <c r="Q63" s="329"/>
      <c r="R63" s="329"/>
      <c r="S63" s="329"/>
      <c r="T63" s="329"/>
      <c r="U63" s="329"/>
      <c r="V63" s="329"/>
      <c r="W63" s="329"/>
      <c r="X63" s="329"/>
      <c r="Y63" s="329"/>
      <c r="Z63" s="329"/>
      <c r="AA63" s="329"/>
      <c r="AB63" s="329"/>
      <c r="AC63" s="330"/>
      <c r="AD63" s="329" t="s">
        <v>401</v>
      </c>
      <c r="AE63" s="329"/>
      <c r="AF63" s="329"/>
      <c r="AG63" s="329"/>
      <c r="AH63" s="329"/>
      <c r="AI63" s="329"/>
      <c r="AJ63" s="329"/>
      <c r="AK63" s="329"/>
      <c r="AL63" s="329"/>
      <c r="AM63" s="329"/>
      <c r="AN63" s="329"/>
      <c r="AO63" s="329"/>
      <c r="AP63" s="329"/>
      <c r="AQ63" s="330"/>
      <c r="AR63" s="6"/>
      <c r="AS63" s="6"/>
      <c r="AT63" s="6"/>
    </row>
    <row r="64" spans="1:46" ht="18.75" customHeight="1" x14ac:dyDescent="0.25">
      <c r="B64" s="337" t="s">
        <v>310</v>
      </c>
      <c r="C64" s="337"/>
      <c r="D64" s="337"/>
      <c r="E64" s="337"/>
      <c r="F64" s="337"/>
      <c r="G64" s="337"/>
      <c r="H64" s="337"/>
      <c r="I64" s="338"/>
      <c r="J64" s="338"/>
      <c r="K64" s="338"/>
      <c r="L64" s="338"/>
      <c r="M64" s="338"/>
      <c r="N64" s="338"/>
      <c r="O64" s="338"/>
      <c r="P64" s="339"/>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1"/>
    </row>
    <row r="65" spans="2:45" ht="18.75" customHeight="1" x14ac:dyDescent="0.25">
      <c r="B65" s="337" t="s">
        <v>311</v>
      </c>
      <c r="C65" s="337"/>
      <c r="D65" s="337"/>
      <c r="E65" s="337"/>
      <c r="F65" s="337"/>
      <c r="G65" s="337"/>
      <c r="H65" s="337"/>
      <c r="I65" s="338"/>
      <c r="J65" s="338"/>
      <c r="K65" s="338"/>
      <c r="L65" s="338"/>
      <c r="M65" s="338"/>
      <c r="N65" s="338"/>
      <c r="O65" s="338"/>
      <c r="P65" s="339"/>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1"/>
    </row>
    <row r="66" spans="2:45" ht="18.75" customHeight="1" x14ac:dyDescent="0.25">
      <c r="B66" s="331" t="s">
        <v>317</v>
      </c>
      <c r="C66" s="331"/>
      <c r="D66" s="331"/>
      <c r="E66" s="331"/>
      <c r="F66" s="331"/>
      <c r="G66" s="331"/>
      <c r="H66" s="331"/>
      <c r="I66" s="332">
        <f>I64+I65</f>
        <v>0</v>
      </c>
      <c r="J66" s="332"/>
      <c r="K66" s="332"/>
      <c r="L66" s="332"/>
      <c r="M66" s="332"/>
      <c r="N66" s="332"/>
      <c r="O66" s="332"/>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row>
    <row r="67" spans="2:45" ht="12.75" customHeight="1" x14ac:dyDescent="0.25">
      <c r="B67" s="334" t="s">
        <v>409</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row>
    <row r="68" spans="2:45" ht="12.75" customHeight="1" x14ac:dyDescent="0.25">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1" t="s">
        <v>321</v>
      </c>
      <c r="K74" s="351"/>
      <c r="L74" s="351"/>
      <c r="M74" s="351" t="s">
        <v>322</v>
      </c>
      <c r="N74" s="351"/>
      <c r="O74" s="351"/>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352"/>
      <c r="AC75" s="352"/>
      <c r="AD75" s="352"/>
      <c r="AE75" s="352"/>
      <c r="AF75" s="352"/>
      <c r="AG75" s="352"/>
      <c r="AH75" s="352"/>
      <c r="AI75" s="352"/>
      <c r="AJ75" s="352"/>
      <c r="AK75" s="352"/>
      <c r="AL75" s="352"/>
      <c r="AM75" s="352"/>
      <c r="AN75" s="352"/>
      <c r="AO75" s="352"/>
      <c r="AP75" s="352"/>
      <c r="AQ75" s="352"/>
      <c r="AR75" s="98"/>
      <c r="AS75" s="97"/>
    </row>
    <row r="76" spans="2:45" ht="7.5" customHeight="1" x14ac:dyDescent="0.25"/>
    <row r="77" spans="2:45" ht="9.75" customHeight="1" x14ac:dyDescent="0.25">
      <c r="B77" s="353" t="s">
        <v>391</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2:45" ht="9.75" customHeight="1" x14ac:dyDescent="0.25">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2:45" ht="9.75" customHeight="1" x14ac:dyDescent="0.2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2:45" ht="12" customHeight="1" x14ac:dyDescent="0.25">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54" t="s">
        <v>413</v>
      </c>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row>
    <row r="87" spans="2:43" ht="12.75" customHeight="1" x14ac:dyDescent="0.25">
      <c r="B87" s="33" t="s">
        <v>329</v>
      </c>
      <c r="C87" s="342" t="s">
        <v>414</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row>
    <row r="88" spans="2:43" ht="12.75" customHeight="1" x14ac:dyDescent="0.25">
      <c r="B88" s="6" t="s">
        <v>329</v>
      </c>
      <c r="C88" s="348" t="s">
        <v>388</v>
      </c>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42" t="s">
        <v>416</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row>
    <row r="92" spans="2:43" ht="12.75" customHeight="1" x14ac:dyDescent="0.25">
      <c r="B92" s="31" t="s">
        <v>332</v>
      </c>
      <c r="C92" s="342" t="s">
        <v>417</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row>
    <row r="93" spans="2:43" ht="12.75" customHeight="1" x14ac:dyDescent="0.25">
      <c r="B93" s="33" t="s">
        <v>415</v>
      </c>
      <c r="C93" s="343" t="s">
        <v>333</v>
      </c>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44" t="s">
        <v>390</v>
      </c>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5" t="s">
        <v>234</v>
      </c>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row>
    <row r="99" spans="2:46" ht="13.5" customHeight="1" x14ac:dyDescent="0.25">
      <c r="B99" s="29"/>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row>
    <row r="100" spans="2:46" ht="12.75" customHeight="1" x14ac:dyDescent="0.25">
      <c r="B100" s="29" t="s">
        <v>338</v>
      </c>
      <c r="C100" s="347" t="s">
        <v>418</v>
      </c>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9" t="s">
        <v>419</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row>
    <row r="104" spans="2:46" ht="12.75" customHeight="1" x14ac:dyDescent="0.25">
      <c r="B104" s="34"/>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56" t="s">
        <v>420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T106" s="17"/>
    </row>
    <row r="107" spans="2:46" ht="12.5" x14ac:dyDescent="0.25">
      <c r="B107" s="94"/>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T107" s="17"/>
    </row>
    <row r="108" spans="2:46" ht="12.5" x14ac:dyDescent="0.25">
      <c r="B108" s="9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T108" s="17"/>
    </row>
    <row r="109" spans="2:46" ht="12.5" x14ac:dyDescent="0.25">
      <c r="B109" s="94"/>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T109" s="17"/>
    </row>
    <row r="110" spans="2:46" ht="12.5" x14ac:dyDescent="0.25">
      <c r="B110" s="34"/>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358" t="s">
        <v>341</v>
      </c>
      <c r="C118" s="359"/>
      <c r="D118" s="359"/>
      <c r="E118" s="362" t="s">
        <v>342</v>
      </c>
      <c r="F118" s="363"/>
      <c r="G118" s="363"/>
      <c r="H118" s="363"/>
      <c r="I118" s="364"/>
      <c r="J118" s="362" t="s">
        <v>343</v>
      </c>
      <c r="K118" s="363"/>
      <c r="L118" s="363"/>
      <c r="M118" s="363"/>
      <c r="N118" s="363"/>
      <c r="O118" s="363"/>
      <c r="P118" s="363"/>
      <c r="Q118" s="362" t="s">
        <v>344</v>
      </c>
      <c r="R118" s="363"/>
      <c r="S118" s="363"/>
      <c r="T118" s="363"/>
      <c r="U118" s="364"/>
      <c r="V118" s="367" t="s">
        <v>345</v>
      </c>
      <c r="W118" s="368"/>
      <c r="X118" s="369"/>
      <c r="Y118" s="362" t="s">
        <v>346</v>
      </c>
      <c r="Z118" s="363"/>
      <c r="AA118" s="363"/>
      <c r="AB118" s="364"/>
      <c r="AC118" s="362" t="s">
        <v>347</v>
      </c>
      <c r="AD118" s="363"/>
      <c r="AE118" s="363"/>
      <c r="AF118" s="363"/>
      <c r="AG118" s="363"/>
      <c r="AH118" s="363"/>
      <c r="AI118" s="363"/>
      <c r="AJ118" s="363"/>
      <c r="AK118" s="363"/>
      <c r="AL118" s="363"/>
      <c r="AM118" s="363"/>
      <c r="AN118" s="363"/>
      <c r="AO118" s="363"/>
      <c r="AP118" s="363"/>
      <c r="AQ118" s="376"/>
      <c r="AR118" s="31"/>
    </row>
    <row r="119" spans="2:46" ht="12.75" customHeight="1" x14ac:dyDescent="0.25">
      <c r="B119" s="360"/>
      <c r="C119" s="361"/>
      <c r="D119" s="361"/>
      <c r="E119" s="381" t="s">
        <v>310</v>
      </c>
      <c r="F119" s="374"/>
      <c r="G119" s="374"/>
      <c r="H119" s="374"/>
      <c r="I119" s="375"/>
      <c r="J119" s="365"/>
      <c r="K119" s="366"/>
      <c r="L119" s="366"/>
      <c r="M119" s="366"/>
      <c r="N119" s="366"/>
      <c r="O119" s="366"/>
      <c r="P119" s="366"/>
      <c r="Q119" s="373" t="s">
        <v>348</v>
      </c>
      <c r="R119" s="374"/>
      <c r="S119" s="374"/>
      <c r="T119" s="374"/>
      <c r="U119" s="375"/>
      <c r="V119" s="370"/>
      <c r="W119" s="371"/>
      <c r="X119" s="372"/>
      <c r="Y119" s="373"/>
      <c r="Z119" s="374"/>
      <c r="AA119" s="374"/>
      <c r="AB119" s="375"/>
      <c r="AC119" s="373"/>
      <c r="AD119" s="374"/>
      <c r="AE119" s="374"/>
      <c r="AF119" s="374"/>
      <c r="AG119" s="374"/>
      <c r="AH119" s="374"/>
      <c r="AI119" s="374"/>
      <c r="AJ119" s="374"/>
      <c r="AK119" s="374"/>
      <c r="AL119" s="374"/>
      <c r="AM119" s="374"/>
      <c r="AN119" s="374"/>
      <c r="AO119" s="374"/>
      <c r="AP119" s="374"/>
      <c r="AQ119" s="377"/>
    </row>
    <row r="120" spans="2:46" ht="12.75" customHeight="1" x14ac:dyDescent="0.25">
      <c r="B120" s="360"/>
      <c r="C120" s="361"/>
      <c r="D120" s="361"/>
      <c r="E120" s="373" t="s">
        <v>349</v>
      </c>
      <c r="F120" s="374"/>
      <c r="G120" s="374"/>
      <c r="H120" s="374"/>
      <c r="I120" s="375"/>
      <c r="J120" s="382" t="s">
        <v>350</v>
      </c>
      <c r="K120" s="383"/>
      <c r="L120" s="383"/>
      <c r="M120" s="383"/>
      <c r="N120" s="383"/>
      <c r="O120" s="383"/>
      <c r="P120" s="383"/>
      <c r="Q120" s="373" t="s">
        <v>349</v>
      </c>
      <c r="R120" s="374"/>
      <c r="S120" s="374"/>
      <c r="T120" s="374"/>
      <c r="U120" s="375"/>
      <c r="V120" s="370"/>
      <c r="W120" s="371"/>
      <c r="X120" s="372"/>
      <c r="Y120" s="373" t="s">
        <v>349</v>
      </c>
      <c r="Z120" s="374"/>
      <c r="AA120" s="374"/>
      <c r="AB120" s="375"/>
      <c r="AC120" s="373"/>
      <c r="AD120" s="374"/>
      <c r="AE120" s="374"/>
      <c r="AF120" s="374"/>
      <c r="AG120" s="374"/>
      <c r="AH120" s="374"/>
      <c r="AI120" s="374"/>
      <c r="AJ120" s="374"/>
      <c r="AK120" s="374"/>
      <c r="AL120" s="374"/>
      <c r="AM120" s="374"/>
      <c r="AN120" s="374"/>
      <c r="AO120" s="374"/>
      <c r="AP120" s="374"/>
      <c r="AQ120" s="377"/>
    </row>
    <row r="121" spans="2:46" ht="9" customHeight="1" thickBot="1" x14ac:dyDescent="0.3">
      <c r="B121" s="360"/>
      <c r="C121" s="361"/>
      <c r="D121" s="361"/>
      <c r="E121" s="384" t="s">
        <v>351</v>
      </c>
      <c r="F121" s="385"/>
      <c r="G121" s="385"/>
      <c r="H121" s="385"/>
      <c r="I121" s="386"/>
      <c r="J121" s="384" t="s">
        <v>352</v>
      </c>
      <c r="K121" s="385"/>
      <c r="L121" s="385"/>
      <c r="M121" s="385"/>
      <c r="N121" s="385"/>
      <c r="O121" s="385"/>
      <c r="P121" s="386"/>
      <c r="Q121" s="384" t="s">
        <v>353</v>
      </c>
      <c r="R121" s="385"/>
      <c r="S121" s="385"/>
      <c r="T121" s="385"/>
      <c r="U121" s="386"/>
      <c r="V121" s="387" t="s">
        <v>354</v>
      </c>
      <c r="W121" s="388"/>
      <c r="X121" s="388"/>
      <c r="Y121" s="387" t="s">
        <v>355</v>
      </c>
      <c r="Z121" s="388"/>
      <c r="AA121" s="388"/>
      <c r="AB121" s="389"/>
      <c r="AC121" s="378"/>
      <c r="AD121" s="379"/>
      <c r="AE121" s="379"/>
      <c r="AF121" s="379"/>
      <c r="AG121" s="379"/>
      <c r="AH121" s="379"/>
      <c r="AI121" s="379"/>
      <c r="AJ121" s="379"/>
      <c r="AK121" s="379"/>
      <c r="AL121" s="379"/>
      <c r="AM121" s="379"/>
      <c r="AN121" s="379"/>
      <c r="AO121" s="379"/>
      <c r="AP121" s="379"/>
      <c r="AQ121" s="380"/>
    </row>
    <row r="122" spans="2:46" ht="13.5" customHeight="1" x14ac:dyDescent="0.25">
      <c r="B122" s="410" t="s">
        <v>356</v>
      </c>
      <c r="C122" s="411"/>
      <c r="D122" s="412"/>
      <c r="E122" s="413">
        <f>I64</f>
        <v>0</v>
      </c>
      <c r="F122" s="414"/>
      <c r="G122" s="414"/>
      <c r="H122" s="414"/>
      <c r="I122" s="415"/>
      <c r="J122" s="147" t="str">
        <f>IF(AND((OR($T$35&lt;&gt;"",$T$36&lt;&gt;"",$T$41&lt;&gt;"",$T$42&lt;&gt;"")),OR($B$50&lt;&gt;"",$AD$50&lt;&gt;"")),"X","")</f>
        <v/>
      </c>
      <c r="K122" s="422" t="s">
        <v>357</v>
      </c>
      <c r="L122" s="423"/>
      <c r="M122" s="424"/>
      <c r="N122" s="147"/>
      <c r="O122" s="422" t="s">
        <v>358</v>
      </c>
      <c r="P122" s="424"/>
      <c r="Q122" s="425" t="str">
        <f>IF((COUNTIF($J$122:$J$126,"")+COUNTIF($N$122:$N$126,""))=10,"",  IF(J122="x",IF(TRIM(N122)="",0,"Marque corretamente"),IF(N122="x",IF(TRIM(J122)="",$E$122,"Marque corretamente"),"Marque corretamente")))</f>
        <v/>
      </c>
      <c r="R122" s="426"/>
      <c r="S122" s="426"/>
      <c r="T122" s="426"/>
      <c r="U122" s="427"/>
      <c r="V122" s="428"/>
      <c r="W122" s="429"/>
      <c r="X122" s="430"/>
      <c r="Y122" s="390" t="str">
        <f>IF(ISERROR(Q122*V122),"",Q122*V122)</f>
        <v/>
      </c>
      <c r="Z122" s="390"/>
      <c r="AA122" s="390"/>
      <c r="AB122" s="390"/>
      <c r="AC122" s="391" t="str">
        <f>IF(AND((OR($T$41&lt;&gt;"",$T$42&lt;&gt;"")),OR($B$50&lt;&gt;"",$AD$50&lt;&gt;"")),"Art. 4º, XI da IN RFB nº 1.234/2012.",IF(AND((OR($T$35&lt;&gt;"",$T$36&lt;&gt;"")),OR($B$50&lt;&gt;"",$AD$50&lt;&gt;"")),"Art. 4º, III da IN RFB nº 1.234/2012.",""))</f>
        <v/>
      </c>
      <c r="AD122" s="392"/>
      <c r="AE122" s="392"/>
      <c r="AF122" s="392"/>
      <c r="AG122" s="392"/>
      <c r="AH122" s="392"/>
      <c r="AI122" s="392"/>
      <c r="AJ122" s="392"/>
      <c r="AK122" s="392"/>
      <c r="AL122" s="392"/>
      <c r="AM122" s="392"/>
      <c r="AN122" s="392"/>
      <c r="AO122" s="392"/>
      <c r="AP122" s="392"/>
      <c r="AQ122" s="393"/>
    </row>
    <row r="123" spans="2:46" ht="13.5" customHeight="1" x14ac:dyDescent="0.25">
      <c r="B123" s="394" t="s">
        <v>359</v>
      </c>
      <c r="C123" s="395"/>
      <c r="D123" s="396"/>
      <c r="E123" s="416"/>
      <c r="F123" s="417"/>
      <c r="G123" s="417"/>
      <c r="H123" s="417"/>
      <c r="I123" s="418"/>
      <c r="J123" s="148" t="str">
        <f>IF(AND((OR($T$35&lt;&gt;"",$T$36&lt;&gt;"",$T$41&lt;&gt;"",$T$42&lt;&gt;"")),OR($B$50&lt;&gt;"",$AD$50&lt;&gt;"")),"X","")</f>
        <v/>
      </c>
      <c r="K123" s="397" t="s">
        <v>357</v>
      </c>
      <c r="L123" s="398"/>
      <c r="M123" s="399"/>
      <c r="N123" s="148"/>
      <c r="O123" s="397" t="s">
        <v>358</v>
      </c>
      <c r="P123" s="399"/>
      <c r="Q123" s="400" t="str">
        <f>IF((COUNTIF($J$122:$J$126,"")+COUNTIF($N$122:$N$126,""))=10,"",  IF(J123="x",IF(TRIM(N123)="",0,"Marque corretamente"),IF(N123="x",IF(TRIM(J123)="",$E$122,"Marque corretamente"),"Marque corretamente")))</f>
        <v/>
      </c>
      <c r="R123" s="401"/>
      <c r="S123" s="401"/>
      <c r="T123" s="401"/>
      <c r="U123" s="402"/>
      <c r="V123" s="403">
        <v>0.01</v>
      </c>
      <c r="W123" s="404"/>
      <c r="X123" s="405"/>
      <c r="Y123" s="406" t="str">
        <f>IF(ISERROR(Q123*V123),"",Q123*V123)</f>
        <v/>
      </c>
      <c r="Z123" s="406"/>
      <c r="AA123" s="406"/>
      <c r="AB123" s="406"/>
      <c r="AC123" s="407" t="str">
        <f>IF(AND((OR($T$41&lt;&gt;"",$T$42&lt;&gt;"")),OR($B$50&lt;&gt;"",$AD$50&lt;&gt;"")),"Art. 4º, XI da IN RFB nº 1.234/2012.",IF(AND((OR($T$35&lt;&gt;"",$T$36&lt;&gt;"")),OR($B$50&lt;&gt;"",$AD$50&lt;&gt;"")),"Art. 4º, III da IN RFB nº 1.234/2012.",""))</f>
        <v/>
      </c>
      <c r="AD123" s="408"/>
      <c r="AE123" s="408"/>
      <c r="AF123" s="408"/>
      <c r="AG123" s="408"/>
      <c r="AH123" s="408"/>
      <c r="AI123" s="408"/>
      <c r="AJ123" s="408"/>
      <c r="AK123" s="408"/>
      <c r="AL123" s="408"/>
      <c r="AM123" s="408"/>
      <c r="AN123" s="408"/>
      <c r="AO123" s="408"/>
      <c r="AP123" s="408"/>
      <c r="AQ123" s="409"/>
    </row>
    <row r="124" spans="2:46" ht="15" customHeight="1" x14ac:dyDescent="0.25">
      <c r="B124" s="394" t="s">
        <v>360</v>
      </c>
      <c r="C124" s="395"/>
      <c r="D124" s="396"/>
      <c r="E124" s="416"/>
      <c r="F124" s="417"/>
      <c r="G124" s="417"/>
      <c r="H124" s="417"/>
      <c r="I124" s="418"/>
      <c r="J124" s="148" t="str">
        <f>IF(AND((OR($T$35&lt;&gt;"",$T$36&lt;&gt;"",$T$41&lt;&gt;"",$T$42&lt;&gt;"")),OR($B$50&lt;&gt;"",$AD$50&lt;&gt;"")),"X","")</f>
        <v/>
      </c>
      <c r="K124" s="397" t="s">
        <v>357</v>
      </c>
      <c r="L124" s="398"/>
      <c r="M124" s="399"/>
      <c r="N124" s="148"/>
      <c r="O124" s="397" t="s">
        <v>358</v>
      </c>
      <c r="P124" s="399"/>
      <c r="Q124" s="400" t="str">
        <f>IF((COUNTIF($J$122:$J$126,"")+COUNTIF($N$122:$N$126,""))=10,"",  IF(J124="x",IF(TRIM(N124)="",0,"Marque corretamente"),IF(N124="x",IF(TRIM(J124)="",$E$122,"Marque corretamente"),"Marque corretamente")))</f>
        <v/>
      </c>
      <c r="R124" s="401"/>
      <c r="S124" s="401"/>
      <c r="T124" s="401"/>
      <c r="U124" s="402"/>
      <c r="V124" s="403">
        <v>6.4999999999999997E-3</v>
      </c>
      <c r="W124" s="404"/>
      <c r="X124" s="405"/>
      <c r="Y124" s="406" t="str">
        <f>IF(ISERROR(Q124*V124),"",Q124*V124)</f>
        <v/>
      </c>
      <c r="Z124" s="406"/>
      <c r="AA124" s="406"/>
      <c r="AB124" s="406"/>
      <c r="AC124" s="407" t="str">
        <f>IF(AND((OR($T$41&lt;&gt;"",$T$42&lt;&gt;"")),OR($B$50&lt;&gt;"",$AD$50&lt;&gt;"")),"Art. 4º, XI da IN RFB nº 1.234/2012.",IF(AND((OR($T$35&lt;&gt;"",$T$36&lt;&gt;"")),OR($B$50&lt;&gt;"",$AD$50&lt;&gt;"")),"Art. 4º, III da IN RFB nº 1.234/2012.",""))</f>
        <v/>
      </c>
      <c r="AD124" s="408"/>
      <c r="AE124" s="408"/>
      <c r="AF124" s="408"/>
      <c r="AG124" s="408"/>
      <c r="AH124" s="408"/>
      <c r="AI124" s="408"/>
      <c r="AJ124" s="408"/>
      <c r="AK124" s="408"/>
      <c r="AL124" s="408"/>
      <c r="AM124" s="408"/>
      <c r="AN124" s="408"/>
      <c r="AO124" s="408"/>
      <c r="AP124" s="408"/>
      <c r="AQ124" s="409"/>
    </row>
    <row r="125" spans="2:46" ht="15" customHeight="1" x14ac:dyDescent="0.25">
      <c r="B125" s="394" t="s">
        <v>361</v>
      </c>
      <c r="C125" s="395"/>
      <c r="D125" s="396"/>
      <c r="E125" s="416"/>
      <c r="F125" s="417"/>
      <c r="G125" s="417"/>
      <c r="H125" s="417"/>
      <c r="I125" s="418"/>
      <c r="J125" s="148" t="str">
        <f>IF(AND((OR($T$35&lt;&gt;"",$T$36&lt;&gt;"",$T$41&lt;&gt;"",$T$42&lt;&gt;"")),OR($B$50&lt;&gt;"",$AD$50&lt;&gt;"")),"X","")</f>
        <v/>
      </c>
      <c r="K125" s="397" t="s">
        <v>357</v>
      </c>
      <c r="L125" s="398"/>
      <c r="M125" s="399"/>
      <c r="N125" s="148"/>
      <c r="O125" s="397" t="s">
        <v>358</v>
      </c>
      <c r="P125" s="399"/>
      <c r="Q125" s="400" t="str">
        <f>IF((COUNTIF($J$122:$J$126,"")+COUNTIF($N$122:$N$126,""))=10,"",  IF(J125="x",IF(TRIM(N125)="",0,"Marque corretamente"),IF(N125="x",IF(TRIM(J125)="",$E$122,"Marque corretamente"),"Marque corretamente")))</f>
        <v/>
      </c>
      <c r="R125" s="401"/>
      <c r="S125" s="401"/>
      <c r="T125" s="401"/>
      <c r="U125" s="402"/>
      <c r="V125" s="403">
        <v>0.03</v>
      </c>
      <c r="W125" s="404"/>
      <c r="X125" s="405"/>
      <c r="Y125" s="406" t="str">
        <f>IF(ISERROR(Q125*V125),"",Q125*V125)</f>
        <v/>
      </c>
      <c r="Z125" s="406"/>
      <c r="AA125" s="406"/>
      <c r="AB125" s="406"/>
      <c r="AC125" s="407" t="str">
        <f>IF(AND((OR($T$41&lt;&gt;"",$T$42&lt;&gt;"")),OR($B$50&lt;&gt;"",$AD$50&lt;&gt;"")),"Art. 4º, XI da IN RFB nº 1.234/2012.",IF(AND((OR($T$35&lt;&gt;"",$T$36&lt;&gt;"")),OR($B$50&lt;&gt;"",$AD$50&lt;&gt;"")),"Art. 4º, III da IN RFB nº 1.234/2012.",""))</f>
        <v/>
      </c>
      <c r="AD125" s="408"/>
      <c r="AE125" s="408"/>
      <c r="AF125" s="408"/>
      <c r="AG125" s="408"/>
      <c r="AH125" s="408"/>
      <c r="AI125" s="408"/>
      <c r="AJ125" s="408"/>
      <c r="AK125" s="408"/>
      <c r="AL125" s="408"/>
      <c r="AM125" s="408"/>
      <c r="AN125" s="408"/>
      <c r="AO125" s="408"/>
      <c r="AP125" s="408"/>
      <c r="AQ125" s="409"/>
    </row>
    <row r="126" spans="2:46" ht="15.75" customHeight="1" thickBot="1" x14ac:dyDescent="0.3">
      <c r="B126" s="441" t="s">
        <v>362</v>
      </c>
      <c r="C126" s="442"/>
      <c r="D126" s="443"/>
      <c r="E126" s="419"/>
      <c r="F126" s="420"/>
      <c r="G126" s="420"/>
      <c r="H126" s="420"/>
      <c r="I126" s="421"/>
      <c r="J126" s="149"/>
      <c r="K126" s="444" t="s">
        <v>357</v>
      </c>
      <c r="L126" s="445"/>
      <c r="M126" s="446"/>
      <c r="N126" s="149"/>
      <c r="O126" s="444" t="s">
        <v>358</v>
      </c>
      <c r="P126" s="446"/>
      <c r="Q126" s="447" t="str">
        <f>IF(N126&lt;&gt;"",$E$122,"")</f>
        <v/>
      </c>
      <c r="R126" s="448"/>
      <c r="S126" s="448"/>
      <c r="T126" s="448"/>
      <c r="U126" s="449"/>
      <c r="V126" s="450"/>
      <c r="W126" s="451"/>
      <c r="X126" s="452"/>
      <c r="Y126" s="453"/>
      <c r="Z126" s="453"/>
      <c r="AA126" s="453"/>
      <c r="AB126" s="453"/>
      <c r="AC126" s="433"/>
      <c r="AD126" s="434"/>
      <c r="AE126" s="434"/>
      <c r="AF126" s="434"/>
      <c r="AG126" s="434"/>
      <c r="AH126" s="434"/>
      <c r="AI126" s="434"/>
      <c r="AJ126" s="434"/>
      <c r="AK126" s="434"/>
      <c r="AL126" s="434"/>
      <c r="AM126" s="434"/>
      <c r="AN126" s="434"/>
      <c r="AO126" s="434"/>
      <c r="AP126" s="434"/>
      <c r="AQ126" s="435"/>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436" t="s">
        <v>422</v>
      </c>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row>
    <row r="133" spans="2:43" ht="12" customHeight="1" thickBot="1" x14ac:dyDescent="0.3">
      <c r="B133" s="437"/>
      <c r="C133" s="437"/>
      <c r="D133" s="437"/>
      <c r="E133" s="437"/>
      <c r="F133" s="437"/>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row>
    <row r="134" spans="2:43" ht="12.75" customHeight="1" x14ac:dyDescent="0.25">
      <c r="B134" s="438" t="s">
        <v>363</v>
      </c>
      <c r="C134" s="439"/>
      <c r="D134" s="439"/>
      <c r="E134" s="439"/>
      <c r="F134" s="439"/>
      <c r="G134" s="440" t="s">
        <v>364</v>
      </c>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132"/>
      <c r="AN134" s="132"/>
      <c r="AO134" s="132"/>
      <c r="AP134" s="132"/>
      <c r="AQ134" s="132"/>
    </row>
    <row r="135" spans="2:43" ht="12.75" customHeight="1" x14ac:dyDescent="0.25">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2"/>
      <c r="AN135" s="432"/>
      <c r="AO135" s="432"/>
      <c r="AP135" s="432"/>
      <c r="AQ135" s="432"/>
    </row>
    <row r="136" spans="2:43" ht="12.75" customHeight="1" x14ac:dyDescent="0.25">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2"/>
      <c r="AN136" s="432"/>
      <c r="AO136" s="432"/>
      <c r="AP136" s="432"/>
      <c r="AQ136" s="432"/>
    </row>
    <row r="137" spans="2:43" ht="12.75" customHeight="1" x14ac:dyDescent="0.25">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2"/>
      <c r="AN137" s="432"/>
      <c r="AO137" s="432"/>
      <c r="AP137" s="432"/>
      <c r="AQ137" s="432"/>
    </row>
    <row r="138" spans="2:43" ht="12.75" customHeight="1" x14ac:dyDescent="0.25">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2"/>
      <c r="AN138" s="432"/>
      <c r="AO138" s="432"/>
      <c r="AP138" s="432"/>
      <c r="AQ138" s="432"/>
    </row>
    <row r="139" spans="2:43" ht="10.5" customHeight="1" x14ac:dyDescent="0.25">
      <c r="B139" s="54"/>
      <c r="C139" s="54"/>
      <c r="D139" s="54"/>
      <c r="E139" s="54"/>
      <c r="F139" s="54"/>
      <c r="G139" s="454" t="e">
        <f>IF(
OR(AND(B135&lt;&gt;"", VLOOKUP(MID(B135,1,10),#REF!,2,0)&lt;&gt;"x"),
AND(B137&lt;&gt;"", VLOOKUP(MID(B137,1,10),#REF!,2,0)&lt;&gt;"x"),
AND(B138&lt;&gt;"", VLOOKUP(MID(B138,1,10),#REF!,2,0)&lt;&gt;"x")),
"Erro, Escolha o subitem","")</f>
        <v>#REF!</v>
      </c>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455" t="s">
        <v>427</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128"/>
      <c r="AF149" s="456"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457"/>
      <c r="AH149" s="457"/>
      <c r="AI149" s="457"/>
      <c r="AJ149" s="457"/>
      <c r="AK149" s="457"/>
      <c r="AL149" s="457"/>
      <c r="AM149" s="457"/>
      <c r="AN149" s="457"/>
      <c r="AO149" s="457"/>
      <c r="AP149" s="458"/>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358" t="s">
        <v>341</v>
      </c>
      <c r="C153" s="359"/>
      <c r="D153" s="359"/>
      <c r="E153" s="362" t="s">
        <v>342</v>
      </c>
      <c r="F153" s="363"/>
      <c r="G153" s="363"/>
      <c r="H153" s="363"/>
      <c r="I153" s="364"/>
      <c r="J153" s="362" t="s">
        <v>372</v>
      </c>
      <c r="K153" s="363"/>
      <c r="L153" s="363"/>
      <c r="M153" s="363"/>
      <c r="N153" s="363"/>
      <c r="O153" s="363"/>
      <c r="P153" s="363"/>
      <c r="Q153" s="362" t="s">
        <v>344</v>
      </c>
      <c r="R153" s="363"/>
      <c r="S153" s="363"/>
      <c r="T153" s="363"/>
      <c r="U153" s="364"/>
      <c r="V153" s="367" t="s">
        <v>345</v>
      </c>
      <c r="W153" s="368"/>
      <c r="X153" s="369"/>
      <c r="Y153" s="362" t="s">
        <v>346</v>
      </c>
      <c r="Z153" s="363"/>
      <c r="AA153" s="363"/>
      <c r="AB153" s="364"/>
      <c r="AC153" s="362" t="s">
        <v>347</v>
      </c>
      <c r="AD153" s="363"/>
      <c r="AE153" s="363"/>
      <c r="AF153" s="363"/>
      <c r="AG153" s="363"/>
      <c r="AH153" s="363"/>
      <c r="AI153" s="363"/>
      <c r="AJ153" s="363"/>
      <c r="AK153" s="363"/>
      <c r="AL153" s="363"/>
      <c r="AM153" s="363"/>
      <c r="AN153" s="363"/>
      <c r="AO153" s="363"/>
      <c r="AP153" s="363"/>
      <c r="AQ153" s="376"/>
      <c r="AR153" s="31"/>
    </row>
    <row r="154" spans="2:44" ht="12.75" customHeight="1" x14ac:dyDescent="0.25">
      <c r="B154" s="360"/>
      <c r="C154" s="361"/>
      <c r="D154" s="361"/>
      <c r="E154" s="381" t="s">
        <v>311</v>
      </c>
      <c r="F154" s="374"/>
      <c r="G154" s="374"/>
      <c r="H154" s="374"/>
      <c r="I154" s="375"/>
      <c r="J154" s="365"/>
      <c r="K154" s="366"/>
      <c r="L154" s="366"/>
      <c r="M154" s="366"/>
      <c r="N154" s="366"/>
      <c r="O154" s="366"/>
      <c r="P154" s="366"/>
      <c r="Q154" s="373" t="s">
        <v>348</v>
      </c>
      <c r="R154" s="374"/>
      <c r="S154" s="374"/>
      <c r="T154" s="374"/>
      <c r="U154" s="375"/>
      <c r="V154" s="370"/>
      <c r="W154" s="371"/>
      <c r="X154" s="372"/>
      <c r="Y154" s="373"/>
      <c r="Z154" s="374"/>
      <c r="AA154" s="374"/>
      <c r="AB154" s="375"/>
      <c r="AC154" s="373"/>
      <c r="AD154" s="374"/>
      <c r="AE154" s="374"/>
      <c r="AF154" s="374"/>
      <c r="AG154" s="374"/>
      <c r="AH154" s="374"/>
      <c r="AI154" s="374"/>
      <c r="AJ154" s="374"/>
      <c r="AK154" s="374"/>
      <c r="AL154" s="374"/>
      <c r="AM154" s="374"/>
      <c r="AN154" s="374"/>
      <c r="AO154" s="374"/>
      <c r="AP154" s="374"/>
      <c r="AQ154" s="377"/>
    </row>
    <row r="155" spans="2:44" ht="12.75" customHeight="1" x14ac:dyDescent="0.25">
      <c r="B155" s="360"/>
      <c r="C155" s="361"/>
      <c r="D155" s="361"/>
      <c r="E155" s="373" t="s">
        <v>349</v>
      </c>
      <c r="F155" s="374"/>
      <c r="G155" s="374"/>
      <c r="H155" s="374"/>
      <c r="I155" s="375"/>
      <c r="J155" s="382" t="s">
        <v>350</v>
      </c>
      <c r="K155" s="383"/>
      <c r="L155" s="383"/>
      <c r="M155" s="383"/>
      <c r="N155" s="383"/>
      <c r="O155" s="383"/>
      <c r="P155" s="383"/>
      <c r="Q155" s="373" t="s">
        <v>349</v>
      </c>
      <c r="R155" s="374"/>
      <c r="S155" s="374"/>
      <c r="T155" s="374"/>
      <c r="U155" s="375"/>
      <c r="V155" s="370"/>
      <c r="W155" s="371"/>
      <c r="X155" s="372"/>
      <c r="Y155" s="373" t="s">
        <v>349</v>
      </c>
      <c r="Z155" s="374"/>
      <c r="AA155" s="374"/>
      <c r="AB155" s="375"/>
      <c r="AC155" s="373"/>
      <c r="AD155" s="374"/>
      <c r="AE155" s="374"/>
      <c r="AF155" s="374"/>
      <c r="AG155" s="374"/>
      <c r="AH155" s="374"/>
      <c r="AI155" s="374"/>
      <c r="AJ155" s="374"/>
      <c r="AK155" s="374"/>
      <c r="AL155" s="374"/>
      <c r="AM155" s="374"/>
      <c r="AN155" s="374"/>
      <c r="AO155" s="374"/>
      <c r="AP155" s="374"/>
      <c r="AQ155" s="377"/>
    </row>
    <row r="156" spans="2:44" ht="9" customHeight="1" thickBot="1" x14ac:dyDescent="0.3">
      <c r="B156" s="360"/>
      <c r="C156" s="361"/>
      <c r="D156" s="361"/>
      <c r="E156" s="384" t="s">
        <v>351</v>
      </c>
      <c r="F156" s="385"/>
      <c r="G156" s="385"/>
      <c r="H156" s="385"/>
      <c r="I156" s="386"/>
      <c r="J156" s="384" t="s">
        <v>352</v>
      </c>
      <c r="K156" s="385"/>
      <c r="L156" s="385"/>
      <c r="M156" s="385"/>
      <c r="N156" s="385"/>
      <c r="O156" s="385"/>
      <c r="P156" s="386"/>
      <c r="Q156" s="384" t="s">
        <v>353</v>
      </c>
      <c r="R156" s="385"/>
      <c r="S156" s="385"/>
      <c r="T156" s="385"/>
      <c r="U156" s="386"/>
      <c r="V156" s="387" t="s">
        <v>354</v>
      </c>
      <c r="W156" s="388"/>
      <c r="X156" s="388"/>
      <c r="Y156" s="460" t="s">
        <v>355</v>
      </c>
      <c r="Z156" s="461"/>
      <c r="AA156" s="461"/>
      <c r="AB156" s="462"/>
      <c r="AC156" s="378"/>
      <c r="AD156" s="379"/>
      <c r="AE156" s="379"/>
      <c r="AF156" s="379"/>
      <c r="AG156" s="379"/>
      <c r="AH156" s="379"/>
      <c r="AI156" s="379"/>
      <c r="AJ156" s="379"/>
      <c r="AK156" s="379"/>
      <c r="AL156" s="379"/>
      <c r="AM156" s="379"/>
      <c r="AN156" s="379"/>
      <c r="AO156" s="379"/>
      <c r="AP156" s="379"/>
      <c r="AQ156" s="380"/>
    </row>
    <row r="157" spans="2:44" ht="15" customHeight="1" x14ac:dyDescent="0.25">
      <c r="B157" s="410" t="s">
        <v>356</v>
      </c>
      <c r="C157" s="411"/>
      <c r="D157" s="412"/>
      <c r="E157" s="413">
        <f>I65</f>
        <v>0</v>
      </c>
      <c r="F157" s="414"/>
      <c r="G157" s="414"/>
      <c r="H157" s="414"/>
      <c r="I157" s="415"/>
      <c r="J157" s="147"/>
      <c r="K157" s="37" t="s">
        <v>357</v>
      </c>
      <c r="L157" s="38"/>
      <c r="M157" s="39"/>
      <c r="N157" s="147"/>
      <c r="O157" s="37" t="s">
        <v>358</v>
      </c>
      <c r="P157" s="38"/>
      <c r="Q157" s="390" t="str">
        <f>IF((COUNTIF($J$157:$J$163,"")+COUNTIF($N$157:$N$163,""))=14,"",IF(J157="x",IF(TRIM(N157)="",0,"Marque corretamente"),IF(N157="x",IF(TRIM(J157)="",$E$157,"Marque corretamente"),"Marque corretamente")))</f>
        <v/>
      </c>
      <c r="R157" s="390"/>
      <c r="S157" s="390"/>
      <c r="T157" s="390"/>
      <c r="U157" s="390"/>
      <c r="V157" s="428"/>
      <c r="W157" s="429"/>
      <c r="X157" s="430"/>
      <c r="Y157" s="390" t="str">
        <f>IF(ISERROR(Q157*V157),"",Q157*V157)</f>
        <v/>
      </c>
      <c r="Z157" s="390"/>
      <c r="AA157" s="390"/>
      <c r="AB157" s="390"/>
      <c r="AC157" s="391" t="str">
        <f>IF(AND((OR($T$41&lt;&gt;"",$T$42&lt;&gt;"")),OR($P$50&lt;&gt;"",$AD$50&lt;&gt;"")),"Art. 4º, XI da IN RFB nº 1.234/2012.",IF(AND((OR($T$35&lt;&gt;"",$T$36&lt;&gt;"")),OR($P$50&lt;&gt;"",$AD$50&lt;&gt;"")),"Art. 4º, III da IN RFB nº 1.234/2012.",""))</f>
        <v/>
      </c>
      <c r="AD157" s="392"/>
      <c r="AE157" s="392"/>
      <c r="AF157" s="392"/>
      <c r="AG157" s="392"/>
      <c r="AH157" s="392"/>
      <c r="AI157" s="392"/>
      <c r="AJ157" s="392"/>
      <c r="AK157" s="392"/>
      <c r="AL157" s="392"/>
      <c r="AM157" s="392"/>
      <c r="AN157" s="392"/>
      <c r="AO157" s="392"/>
      <c r="AP157" s="392"/>
      <c r="AQ157" s="393"/>
    </row>
    <row r="158" spans="2:44" ht="15" customHeight="1" x14ac:dyDescent="0.25">
      <c r="B158" s="394" t="s">
        <v>359</v>
      </c>
      <c r="C158" s="395"/>
      <c r="D158" s="396"/>
      <c r="E158" s="416"/>
      <c r="F158" s="417"/>
      <c r="G158" s="417"/>
      <c r="H158" s="417"/>
      <c r="I158" s="418"/>
      <c r="J158" s="148"/>
      <c r="K158" s="40" t="s">
        <v>357</v>
      </c>
      <c r="L158" s="41"/>
      <c r="M158" s="42"/>
      <c r="N158" s="148"/>
      <c r="O158" s="40" t="s">
        <v>358</v>
      </c>
      <c r="P158" s="41"/>
      <c r="Q158" s="459" t="str">
        <f t="shared" ref="Q158:Q160" si="0">IF((COUNTIF($J$157:$J$163,"")+COUNTIF($N$157:$N$163,""))=14,"",IF(J158="x",IF(TRIM(N158)="",0,"Marque corretamente"),IF(N158="x",IF(TRIM(J158)="",$E$157,"Marque corretamente"),"Marque corretamente")))</f>
        <v/>
      </c>
      <c r="R158" s="459"/>
      <c r="S158" s="459"/>
      <c r="T158" s="459"/>
      <c r="U158" s="459"/>
      <c r="V158" s="403">
        <v>0.01</v>
      </c>
      <c r="W158" s="404"/>
      <c r="X158" s="405"/>
      <c r="Y158" s="406" t="str">
        <f t="shared" ref="Y158:Y163" si="1">IF(ISERROR(Q158*V158),"",Q158*V158)</f>
        <v/>
      </c>
      <c r="Z158" s="406"/>
      <c r="AA158" s="406"/>
      <c r="AB158" s="406"/>
      <c r="AC158" s="407" t="str">
        <f>IF(AND((OR($T$41&lt;&gt;"",$T$42&lt;&gt;"")),OR($P$50&lt;&gt;"",$AD$50&lt;&gt;"")),"Art. 4º, XI da IN RFB nº 1.234/2012.",IF(AND((OR($T$35&lt;&gt;"",$T$36&lt;&gt;"")),OR($P$50&lt;&gt;"",$AD$50&lt;&gt;"")),"Art. 4º, III da IN RFB nº 1.234/2012.",""))</f>
        <v/>
      </c>
      <c r="AD158" s="408"/>
      <c r="AE158" s="408"/>
      <c r="AF158" s="408"/>
      <c r="AG158" s="408"/>
      <c r="AH158" s="408"/>
      <c r="AI158" s="408"/>
      <c r="AJ158" s="408"/>
      <c r="AK158" s="408"/>
      <c r="AL158" s="408"/>
      <c r="AM158" s="408"/>
      <c r="AN158" s="408"/>
      <c r="AO158" s="408"/>
      <c r="AP158" s="408"/>
      <c r="AQ158" s="409"/>
    </row>
    <row r="159" spans="2:44" ht="13.5" customHeight="1" x14ac:dyDescent="0.25">
      <c r="B159" s="394" t="s">
        <v>360</v>
      </c>
      <c r="C159" s="395"/>
      <c r="D159" s="396"/>
      <c r="E159" s="416"/>
      <c r="F159" s="417"/>
      <c r="G159" s="417"/>
      <c r="H159" s="417"/>
      <c r="I159" s="418"/>
      <c r="J159" s="148"/>
      <c r="K159" s="40" t="s">
        <v>357</v>
      </c>
      <c r="L159" s="41"/>
      <c r="M159" s="42"/>
      <c r="N159" s="148"/>
      <c r="O159" s="40" t="s">
        <v>358</v>
      </c>
      <c r="P159" s="41"/>
      <c r="Q159" s="459" t="str">
        <f t="shared" si="0"/>
        <v/>
      </c>
      <c r="R159" s="459"/>
      <c r="S159" s="459"/>
      <c r="T159" s="459"/>
      <c r="U159" s="459"/>
      <c r="V159" s="403">
        <v>6.4999999999999997E-3</v>
      </c>
      <c r="W159" s="404"/>
      <c r="X159" s="405"/>
      <c r="Y159" s="406" t="str">
        <f t="shared" si="1"/>
        <v/>
      </c>
      <c r="Z159" s="406"/>
      <c r="AA159" s="406"/>
      <c r="AB159" s="406"/>
      <c r="AC159" s="407" t="str">
        <f>IF(AND((OR($T$41&lt;&gt;"",$T$42&lt;&gt;"")),OR($P$50&lt;&gt;"",$AD$50&lt;&gt;"")),"Art. 4º, XI da IN RFB nº 1.234/2012.",IF(AND((OR($T$35&lt;&gt;"",$T$36&lt;&gt;"")),OR($P$50&lt;&gt;"",$AD$50&lt;&gt;"")),"Art. 4º, III da IN RFB nº 1.234/2012.",""))</f>
        <v/>
      </c>
      <c r="AD159" s="408"/>
      <c r="AE159" s="408"/>
      <c r="AF159" s="408"/>
      <c r="AG159" s="408"/>
      <c r="AH159" s="408"/>
      <c r="AI159" s="408"/>
      <c r="AJ159" s="408"/>
      <c r="AK159" s="408"/>
      <c r="AL159" s="408"/>
      <c r="AM159" s="408"/>
      <c r="AN159" s="408"/>
      <c r="AO159" s="408"/>
      <c r="AP159" s="408"/>
      <c r="AQ159" s="409"/>
    </row>
    <row r="160" spans="2:44" ht="15" customHeight="1" x14ac:dyDescent="0.25">
      <c r="B160" s="394" t="s">
        <v>361</v>
      </c>
      <c r="C160" s="395"/>
      <c r="D160" s="396"/>
      <c r="E160" s="416"/>
      <c r="F160" s="417"/>
      <c r="G160" s="417"/>
      <c r="H160" s="417"/>
      <c r="I160" s="418"/>
      <c r="J160" s="148"/>
      <c r="K160" s="40" t="s">
        <v>357</v>
      </c>
      <c r="L160" s="41"/>
      <c r="M160" s="42"/>
      <c r="N160" s="148"/>
      <c r="O160" s="40" t="s">
        <v>358</v>
      </c>
      <c r="P160" s="41"/>
      <c r="Q160" s="459" t="str">
        <f t="shared" si="0"/>
        <v/>
      </c>
      <c r="R160" s="459"/>
      <c r="S160" s="459"/>
      <c r="T160" s="459"/>
      <c r="U160" s="459"/>
      <c r="V160" s="403">
        <v>0.03</v>
      </c>
      <c r="W160" s="404"/>
      <c r="X160" s="405"/>
      <c r="Y160" s="406" t="str">
        <f t="shared" si="1"/>
        <v/>
      </c>
      <c r="Z160" s="406"/>
      <c r="AA160" s="406"/>
      <c r="AB160" s="406"/>
      <c r="AC160" s="407" t="str">
        <f>IF(AND((OR($T$41&lt;&gt;"",$T$42&lt;&gt;"")),OR($P$50&lt;&gt;"",$AD$50&lt;&gt;"")),"Art. 4º, XI da IN RFB nº 1.234/2012.",IF(AND((OR($T$35&lt;&gt;"",$T$36&lt;&gt;"")),OR($P$50&lt;&gt;"",$AD$50&lt;&gt;"")),"Art. 4º, III da IN RFB nº 1.234/2012.",""))</f>
        <v/>
      </c>
      <c r="AD160" s="408"/>
      <c r="AE160" s="408"/>
      <c r="AF160" s="408"/>
      <c r="AG160" s="408"/>
      <c r="AH160" s="408"/>
      <c r="AI160" s="408"/>
      <c r="AJ160" s="408"/>
      <c r="AK160" s="408"/>
      <c r="AL160" s="408"/>
      <c r="AM160" s="408"/>
      <c r="AN160" s="408"/>
      <c r="AO160" s="408"/>
      <c r="AP160" s="408"/>
      <c r="AQ160" s="409"/>
    </row>
    <row r="161" spans="2:43" ht="13.5" customHeight="1" x14ac:dyDescent="0.25">
      <c r="B161" s="468" t="s">
        <v>362</v>
      </c>
      <c r="C161" s="469"/>
      <c r="D161" s="470"/>
      <c r="E161" s="416"/>
      <c r="F161" s="417"/>
      <c r="G161" s="417"/>
      <c r="H161" s="417"/>
      <c r="I161" s="418"/>
      <c r="J161" s="148"/>
      <c r="K161" s="66" t="s">
        <v>357</v>
      </c>
      <c r="L161" s="67"/>
      <c r="M161" s="68"/>
      <c r="N161" s="148"/>
      <c r="O161" s="66" t="s">
        <v>358</v>
      </c>
      <c r="P161" s="67"/>
      <c r="Q161" s="459" t="str">
        <f>IF(N161&lt;&gt;"",$E$157,"")</f>
        <v/>
      </c>
      <c r="R161" s="459"/>
      <c r="S161" s="459"/>
      <c r="T161" s="459"/>
      <c r="U161" s="459"/>
      <c r="V161" s="471"/>
      <c r="W161" s="472"/>
      <c r="X161" s="473"/>
      <c r="Y161" s="474"/>
      <c r="Z161" s="474"/>
      <c r="AA161" s="474"/>
      <c r="AB161" s="474"/>
      <c r="AC161" s="475"/>
      <c r="AD161" s="476"/>
      <c r="AE161" s="476"/>
      <c r="AF161" s="476"/>
      <c r="AG161" s="476"/>
      <c r="AH161" s="476"/>
      <c r="AI161" s="476"/>
      <c r="AJ161" s="476"/>
      <c r="AK161" s="476"/>
      <c r="AL161" s="476"/>
      <c r="AM161" s="476"/>
      <c r="AN161" s="476"/>
      <c r="AO161" s="476"/>
      <c r="AP161" s="476"/>
      <c r="AQ161" s="477"/>
    </row>
    <row r="162" spans="2:43" ht="15.75" customHeight="1" x14ac:dyDescent="0.25">
      <c r="B162" s="69" t="s">
        <v>373</v>
      </c>
      <c r="C162" s="70"/>
      <c r="D162" s="71"/>
      <c r="E162" s="416"/>
      <c r="F162" s="417"/>
      <c r="G162" s="417"/>
      <c r="H162" s="417"/>
      <c r="I162" s="418"/>
      <c r="J162" s="151"/>
      <c r="K162" s="72" t="s">
        <v>357</v>
      </c>
      <c r="L162" s="73"/>
      <c r="M162" s="51"/>
      <c r="N162" s="151"/>
      <c r="O162" s="72" t="s">
        <v>358</v>
      </c>
      <c r="P162" s="73"/>
      <c r="Q162" s="475" t="str">
        <f t="shared" ref="Q162:Q163" si="2">IF(N162&lt;&gt;"",$E$157,"")</f>
        <v/>
      </c>
      <c r="R162" s="476"/>
      <c r="S162" s="476"/>
      <c r="T162" s="476"/>
      <c r="U162" s="476"/>
      <c r="V162" s="478"/>
      <c r="W162" s="479"/>
      <c r="X162" s="480"/>
      <c r="Y162" s="406" t="str">
        <f t="shared" si="1"/>
        <v/>
      </c>
      <c r="Z162" s="406"/>
      <c r="AA162" s="406"/>
      <c r="AB162" s="406"/>
      <c r="AC162" s="475"/>
      <c r="AD162" s="476"/>
      <c r="AE162" s="476"/>
      <c r="AF162" s="476"/>
      <c r="AG162" s="476"/>
      <c r="AH162" s="476"/>
      <c r="AI162" s="476"/>
      <c r="AJ162" s="476"/>
      <c r="AK162" s="476"/>
      <c r="AL162" s="476"/>
      <c r="AM162" s="476"/>
      <c r="AN162" s="476"/>
      <c r="AO162" s="476"/>
      <c r="AP162" s="476"/>
      <c r="AQ162" s="477"/>
    </row>
    <row r="163" spans="2:43" ht="15.75" customHeight="1" thickBot="1" x14ac:dyDescent="0.3">
      <c r="B163" s="43" t="s">
        <v>374</v>
      </c>
      <c r="C163" s="44"/>
      <c r="D163" s="45"/>
      <c r="E163" s="419"/>
      <c r="F163" s="420"/>
      <c r="G163" s="420"/>
      <c r="H163" s="420"/>
      <c r="I163" s="421"/>
      <c r="J163" s="149"/>
      <c r="K163" s="46" t="s">
        <v>357</v>
      </c>
      <c r="L163" s="47"/>
      <c r="M163" s="48"/>
      <c r="N163" s="149"/>
      <c r="O163" s="46" t="s">
        <v>358</v>
      </c>
      <c r="P163" s="47"/>
      <c r="Q163" s="433" t="str">
        <f t="shared" si="2"/>
        <v/>
      </c>
      <c r="R163" s="434"/>
      <c r="S163" s="434"/>
      <c r="T163" s="434"/>
      <c r="U163" s="434"/>
      <c r="V163" s="463"/>
      <c r="W163" s="464"/>
      <c r="X163" s="465"/>
      <c r="Y163" s="447" t="str">
        <f t="shared" si="1"/>
        <v/>
      </c>
      <c r="Z163" s="448"/>
      <c r="AA163" s="448"/>
      <c r="AB163" s="449"/>
      <c r="AC163" s="433"/>
      <c r="AD163" s="434"/>
      <c r="AE163" s="434"/>
      <c r="AF163" s="434"/>
      <c r="AG163" s="434"/>
      <c r="AH163" s="434"/>
      <c r="AI163" s="434"/>
      <c r="AJ163" s="434"/>
      <c r="AK163" s="434"/>
      <c r="AL163" s="434"/>
      <c r="AM163" s="434"/>
      <c r="AN163" s="434"/>
      <c r="AO163" s="434"/>
      <c r="AP163" s="434"/>
      <c r="AQ163" s="435"/>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436" t="s">
        <v>375</v>
      </c>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6"/>
      <c r="AI167" s="436"/>
      <c r="AJ167" s="436"/>
      <c r="AK167" s="436"/>
      <c r="AL167" s="436"/>
      <c r="AM167" s="436"/>
      <c r="AN167" s="436"/>
      <c r="AO167" s="436"/>
      <c r="AP167" s="436"/>
      <c r="AQ167" s="436"/>
    </row>
    <row r="168" spans="2:43" ht="12.75" customHeight="1" x14ac:dyDescent="0.25">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6"/>
      <c r="AM168" s="436"/>
      <c r="AN168" s="436"/>
      <c r="AO168" s="436"/>
      <c r="AP168" s="436"/>
      <c r="AQ168" s="436"/>
    </row>
    <row r="169" spans="2:43" ht="12.75" customHeight="1" x14ac:dyDescent="0.25">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436"/>
      <c r="AI169" s="436"/>
      <c r="AJ169" s="436"/>
      <c r="AK169" s="436"/>
      <c r="AL169" s="436"/>
      <c r="AM169" s="436"/>
      <c r="AN169" s="436"/>
      <c r="AO169" s="436"/>
      <c r="AP169" s="436"/>
      <c r="AQ169" s="436"/>
    </row>
    <row r="170" spans="2:43" ht="10.5" customHeight="1" x14ac:dyDescent="0.3">
      <c r="B170" s="7"/>
    </row>
    <row r="171" spans="2:43" ht="15" customHeight="1" x14ac:dyDescent="0.35">
      <c r="B171" s="74" t="s">
        <v>376</v>
      </c>
      <c r="D171" s="466"/>
      <c r="E171" s="466"/>
      <c r="F171" s="466"/>
      <c r="G171" s="466"/>
      <c r="H171" s="466"/>
      <c r="I171" s="466"/>
      <c r="J171" s="466"/>
      <c r="K171" s="466"/>
      <c r="L171" s="466"/>
      <c r="M171" s="466"/>
      <c r="N171" s="466"/>
      <c r="O171" s="466"/>
      <c r="P171" s="466"/>
      <c r="Q171" s="466"/>
      <c r="R171" s="466"/>
      <c r="T171" s="75" t="s">
        <v>377</v>
      </c>
      <c r="U171" s="467"/>
      <c r="V171" s="467"/>
      <c r="W171" s="467"/>
      <c r="X171" s="467"/>
      <c r="Y171" s="467"/>
      <c r="Z171" s="467"/>
      <c r="AB171" s="7" t="s">
        <v>378</v>
      </c>
      <c r="AC171" s="7"/>
      <c r="AD171" s="7"/>
      <c r="AE171" s="7"/>
      <c r="AF171" s="7"/>
      <c r="AG171" s="7"/>
      <c r="AH171" s="466"/>
      <c r="AI171" s="466"/>
      <c r="AJ171" s="466"/>
      <c r="AK171" s="466"/>
      <c r="AL171" s="466"/>
      <c r="AM171" s="466"/>
      <c r="AN171" s="466"/>
      <c r="AO171" s="466"/>
      <c r="AP171" s="466"/>
      <c r="AQ171" s="466"/>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482"/>
      <c r="G174" s="482"/>
      <c r="H174" s="482"/>
      <c r="I174" s="482"/>
      <c r="J174" s="482"/>
      <c r="K174" s="482"/>
      <c r="L174" s="482"/>
      <c r="M174" s="482"/>
      <c r="N174" s="482"/>
      <c r="O174" s="482"/>
      <c r="P174" s="81" t="s">
        <v>380</v>
      </c>
      <c r="Q174" s="152"/>
      <c r="R174" s="1" t="s">
        <v>381</v>
      </c>
      <c r="S174" s="466"/>
      <c r="T174" s="466"/>
      <c r="U174" s="466"/>
      <c r="V174" s="466"/>
      <c r="W174" s="1" t="s">
        <v>381</v>
      </c>
      <c r="X174" s="466"/>
      <c r="Y174" s="466"/>
      <c r="Z174" s="82" t="s">
        <v>382</v>
      </c>
      <c r="AA174" s="483"/>
      <c r="AB174" s="483"/>
      <c r="AC174" s="483"/>
      <c r="AD174" s="483"/>
      <c r="AE174" s="483"/>
      <c r="AF174" s="483"/>
      <c r="AG174" s="483"/>
      <c r="AH174" s="483"/>
      <c r="AI174" s="483"/>
      <c r="AJ174" s="483"/>
      <c r="AK174" s="483"/>
      <c r="AL174" s="483"/>
      <c r="AM174" s="483"/>
      <c r="AN174" s="483"/>
      <c r="AO174" s="483"/>
      <c r="AP174" s="483"/>
      <c r="AQ174" s="483"/>
    </row>
    <row r="175" spans="2:43" ht="12.75" customHeight="1" x14ac:dyDescent="0.25">
      <c r="AA175" s="481" t="s">
        <v>423</v>
      </c>
      <c r="AB175" s="481"/>
      <c r="AC175" s="481"/>
      <c r="AD175" s="481"/>
      <c r="AE175" s="481"/>
      <c r="AF175" s="481"/>
      <c r="AG175" s="481"/>
      <c r="AH175" s="481"/>
      <c r="AI175" s="481"/>
      <c r="AJ175" s="481"/>
      <c r="AK175" s="481"/>
      <c r="AL175" s="481"/>
      <c r="AM175" s="481"/>
      <c r="AN175" s="481"/>
      <c r="AO175" s="481"/>
      <c r="AP175" s="481"/>
      <c r="AQ175" s="481"/>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466"/>
      <c r="F178" s="466"/>
      <c r="G178" s="466"/>
      <c r="H178" s="466"/>
      <c r="I178" s="466"/>
      <c r="J178" s="466"/>
      <c r="K178" s="466"/>
      <c r="L178" s="466"/>
      <c r="M178" s="466"/>
      <c r="N178" s="466"/>
      <c r="O178" s="466"/>
      <c r="P178" s="466"/>
      <c r="Q178" s="466"/>
      <c r="R178" s="466"/>
      <c r="S178" s="466"/>
      <c r="T178" s="84"/>
      <c r="U178" s="7" t="s">
        <v>384</v>
      </c>
      <c r="W178" s="352"/>
      <c r="X178" s="352"/>
      <c r="Y178" s="352"/>
      <c r="Z178" s="352"/>
      <c r="AA178" s="352"/>
      <c r="AB178" s="352"/>
      <c r="AC178"/>
      <c r="AD178" s="484"/>
      <c r="AE178" s="484"/>
      <c r="AF178" s="484"/>
      <c r="AG178" s="484"/>
      <c r="AH178" s="484"/>
      <c r="AI178" s="484"/>
      <c r="AJ178" s="484"/>
      <c r="AK178" s="484"/>
      <c r="AL178" s="484"/>
      <c r="AM178" s="484"/>
      <c r="AN178" s="484"/>
      <c r="AO178" s="484"/>
      <c r="AP178" s="484"/>
      <c r="AQ178" s="484"/>
    </row>
    <row r="179" spans="2:43" ht="12.75" customHeight="1" x14ac:dyDescent="0.25">
      <c r="R179" s="81"/>
      <c r="S179" s="26"/>
      <c r="T179" s="26"/>
      <c r="U179" s="26"/>
      <c r="V179" s="26"/>
      <c r="W179" s="26"/>
      <c r="X179" s="26"/>
      <c r="Y179" s="26"/>
      <c r="Z179" s="26"/>
      <c r="AA179" s="26"/>
      <c r="AD179" s="481" t="s">
        <v>424</v>
      </c>
      <c r="AE179" s="481"/>
      <c r="AF179" s="481"/>
      <c r="AG179" s="481"/>
      <c r="AH179" s="481"/>
      <c r="AI179" s="481"/>
      <c r="AJ179" s="481"/>
      <c r="AK179" s="481"/>
      <c r="AL179" s="481"/>
      <c r="AM179" s="481"/>
      <c r="AN179" s="481"/>
      <c r="AO179" s="481"/>
      <c r="AP179" s="481"/>
      <c r="AQ179" s="481"/>
    </row>
  </sheetData>
  <sheetProtection insertRows="0"/>
  <protectedRanges>
    <protectedRange sqref="B25 AD25 I27 I29 AB35:AB36 T35:T36 S37:S40 T41:T42 AB41:AB42 S34" name="Fornecedor Dados Cadastrais"/>
  </protectedRanges>
  <dataConsolidate/>
  <mergeCells count="200">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B136:AL136"/>
    <mergeCell ref="AM136:AQ136"/>
    <mergeCell ref="B137:AL137"/>
    <mergeCell ref="AM137:AQ137"/>
    <mergeCell ref="B138:AL138"/>
    <mergeCell ref="AM138:AQ138"/>
    <mergeCell ref="AC126:AQ126"/>
    <mergeCell ref="B132:AQ133"/>
    <mergeCell ref="B134:F134"/>
    <mergeCell ref="G134:AL134"/>
    <mergeCell ref="B135:AL135"/>
    <mergeCell ref="AM135:AQ135"/>
    <mergeCell ref="B126:D126"/>
    <mergeCell ref="K126:M126"/>
    <mergeCell ref="O126:P126"/>
    <mergeCell ref="Q126:U126"/>
    <mergeCell ref="V126:X126"/>
    <mergeCell ref="Y126:AB126"/>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24" priority="1" operator="equal">
      <formula>"Haverá retenção previdenciária"</formula>
    </cfRule>
    <cfRule type="cellIs" dxfId="23" priority="2" operator="equal">
      <formula>"Não haverá retenção previdenciária"</formula>
    </cfRule>
    <cfRule type="cellIs" dxfId="22" priority="3" stopIfTrue="1" operator="equal">
      <formula>"Haverá retenção tributária"</formula>
    </cfRule>
    <cfRule type="cellIs" dxfId="21" priority="4" stopIfTrue="1" operator="equal">
      <formula>"Não haverá retenção tributária"</formula>
    </cfRule>
    <cfRule type="cellIs" dxfId="20" priority="5" stopIfTrue="1" operator="equal">
      <formula>"Favor responder corretamente as 4 perguntas"</formula>
    </cfRule>
  </conditionalFormatting>
  <dataValidations count="4">
    <dataValidation type="list" allowBlank="1" showDropDown="1" showInputMessage="1" error="Favor preencher com &quot;x&quot; ou deixar em branco." sqref="J122:J125 J157:J160" xr:uid="{BCB75CA1-5D5F-406A-81F2-E98381603FBB}">
      <formula1>"x, X"</formula1>
    </dataValidation>
    <dataValidation type="list" allowBlank="1" showInputMessage="1" showErrorMessage="1" sqref="B135:B138" xr:uid="{4B7C4BA9-72FC-4896-9BA8-EBBAB17878EA}">
      <formula1>Lista_LC_116_2003</formula1>
    </dataValidation>
    <dataValidation allowBlank="1" sqref="I64:O66" xr:uid="{97C21796-27D1-4216-BDB3-4B2EF8D378AC}"/>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F58AD931-0162-49CB-BDAA-6D2510AB25AC}">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B413-51F0-4869-93C6-0784B390570E}">
  <sheetPr>
    <pageSetUpPr fitToPage="1"/>
  </sheetPr>
  <dimension ref="A1:AT179"/>
  <sheetViews>
    <sheetView zoomScaleNormal="100" zoomScaleSheetLayoutView="100" workbookViewId="0">
      <selection activeCell="W1" sqref="W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03"/>
      <c r="P3" s="303"/>
      <c r="Q3" s="303"/>
      <c r="R3" s="304" t="s">
        <v>535</v>
      </c>
      <c r="S3" s="304"/>
      <c r="T3" s="304"/>
      <c r="U3" s="304"/>
      <c r="V3" s="304"/>
      <c r="W3" s="304"/>
      <c r="X3" s="304"/>
      <c r="Y3" s="304"/>
      <c r="Z3" s="304"/>
      <c r="AA3" s="304"/>
      <c r="AB3" s="304"/>
    </row>
    <row r="5" spans="2:46" ht="15" customHeight="1" x14ac:dyDescent="0.4">
      <c r="B5" s="305" t="s">
        <v>297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15"/>
      <c r="AS5" s="15"/>
      <c r="AT5" s="15"/>
    </row>
    <row r="6" spans="2:46" ht="15" customHeight="1" x14ac:dyDescent="0.25">
      <c r="B6" s="304" t="s">
        <v>537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99"/>
      <c r="AS6" s="99"/>
      <c r="AT6" s="99"/>
    </row>
    <row r="7" spans="2:46" ht="15" customHeight="1" x14ac:dyDescent="0.4">
      <c r="B7" s="91" t="s">
        <v>404</v>
      </c>
      <c r="O7" s="307"/>
      <c r="P7" s="307"/>
      <c r="Q7" s="307"/>
      <c r="R7" s="307"/>
      <c r="S7" s="307"/>
      <c r="T7" s="307"/>
      <c r="V7" s="1" t="s">
        <v>468</v>
      </c>
      <c r="AF7" s="313"/>
      <c r="AG7" s="313"/>
      <c r="AH7" s="313"/>
      <c r="AI7" s="313"/>
      <c r="AJ7" s="313"/>
      <c r="AK7" s="313"/>
      <c r="AL7" s="313"/>
      <c r="AM7" s="313"/>
      <c r="AN7" s="313"/>
      <c r="AO7" s="313"/>
      <c r="AP7" s="313"/>
      <c r="AQ7" s="313"/>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08" t="s">
        <v>434</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9"/>
    </row>
    <row r="14" spans="2:46" ht="15" customHeight="1" thickBot="1" x14ac:dyDescent="0.3">
      <c r="B14" s="143"/>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1"/>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439</v>
      </c>
      <c r="AA19" s="21"/>
      <c r="AB19" s="21"/>
      <c r="AC19" s="20"/>
      <c r="AD19" s="20"/>
      <c r="AE19" s="20"/>
      <c r="AF19" s="20"/>
      <c r="AG19" s="20"/>
      <c r="AH19" s="20"/>
      <c r="AI19" s="20"/>
      <c r="AJ19" s="20" t="s">
        <v>300</v>
      </c>
      <c r="AK19" s="20"/>
      <c r="AL19" s="20"/>
      <c r="AM19" s="20"/>
      <c r="AN19" s="20" t="s">
        <v>440</v>
      </c>
      <c r="AO19" s="20"/>
      <c r="AP19" s="20"/>
      <c r="AQ19" s="20"/>
    </row>
    <row r="20" spans="2:43" ht="15" customHeight="1" x14ac:dyDescent="0.25">
      <c r="B20" s="22" t="s">
        <v>470</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441</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row>
    <row r="28" spans="2:43" ht="12.75" customHeight="1" x14ac:dyDescent="0.25"/>
    <row r="29" spans="2:43" ht="15.75" customHeight="1" x14ac:dyDescent="0.3">
      <c r="B29" s="7" t="s">
        <v>303</v>
      </c>
      <c r="C29" s="7"/>
      <c r="D29" s="7"/>
      <c r="E29" s="7"/>
      <c r="F29" s="7"/>
      <c r="G29" s="7"/>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row>
    <row r="30" spans="2:43" ht="15.75" customHeight="1" x14ac:dyDescent="0.25">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02" t="s">
        <v>469</v>
      </c>
      <c r="C32" s="302"/>
      <c r="D32" s="302"/>
      <c r="E32" s="302"/>
      <c r="F32" s="302"/>
      <c r="G32" s="302"/>
      <c r="H32" s="302"/>
      <c r="I32" s="302"/>
      <c r="J32" s="302"/>
      <c r="K32" s="302"/>
      <c r="L32" s="302"/>
      <c r="M32" s="302"/>
      <c r="N32" s="302"/>
      <c r="O32" s="302"/>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297" t="s">
        <v>396</v>
      </c>
      <c r="E34" s="298"/>
      <c r="F34" s="298"/>
      <c r="G34" s="298"/>
      <c r="H34" s="298"/>
      <c r="I34" s="298"/>
      <c r="J34" s="298"/>
      <c r="K34" s="298"/>
      <c r="L34" s="298"/>
      <c r="M34" s="298"/>
      <c r="N34" s="298"/>
      <c r="O34" s="298"/>
      <c r="P34" s="298"/>
      <c r="Q34" s="298"/>
      <c r="R34" s="298"/>
      <c r="S34" s="299"/>
      <c r="T34" s="300"/>
      <c r="U34" s="300"/>
      <c r="V34" s="300"/>
      <c r="W34" s="300"/>
      <c r="X34" s="300"/>
      <c r="Y34" s="300"/>
      <c r="Z34" s="300"/>
      <c r="AA34" s="300"/>
      <c r="AB34" s="300"/>
      <c r="AC34" s="300"/>
      <c r="AD34" s="300"/>
      <c r="AE34" s="300"/>
      <c r="AF34" s="300"/>
      <c r="AG34" s="300"/>
      <c r="AH34" s="300"/>
      <c r="AI34" s="300"/>
      <c r="AJ34" s="300"/>
      <c r="AK34" s="300"/>
      <c r="AL34" s="300"/>
      <c r="AM34" s="300"/>
      <c r="AN34" s="300"/>
      <c r="AO34" s="301"/>
    </row>
    <row r="35" spans="2:43" ht="18" customHeight="1" thickBot="1" x14ac:dyDescent="0.4">
      <c r="D35" s="297" t="s">
        <v>95</v>
      </c>
      <c r="E35" s="298"/>
      <c r="F35" s="298"/>
      <c r="G35" s="298"/>
      <c r="H35" s="298"/>
      <c r="I35" s="298"/>
      <c r="J35" s="298"/>
      <c r="K35" s="298"/>
      <c r="L35" s="298"/>
      <c r="M35" s="298"/>
      <c r="N35" s="298"/>
      <c r="O35" s="298"/>
      <c r="P35" s="298"/>
      <c r="Q35" s="298"/>
      <c r="R35" s="298"/>
      <c r="S35" s="100"/>
      <c r="T35" s="145"/>
      <c r="U35" s="312" t="s">
        <v>96</v>
      </c>
      <c r="V35" s="312"/>
      <c r="W35" s="312"/>
      <c r="X35" s="312"/>
      <c r="Y35" s="312"/>
      <c r="Z35" s="312"/>
      <c r="AA35" s="312"/>
      <c r="AB35" s="146"/>
      <c r="AC35" s="312" t="s">
        <v>98</v>
      </c>
      <c r="AD35" s="312"/>
      <c r="AE35" s="312"/>
      <c r="AF35" s="312"/>
      <c r="AG35" s="312"/>
      <c r="AH35" s="312"/>
      <c r="AI35" s="312"/>
      <c r="AJ35" s="101"/>
      <c r="AK35" s="101"/>
      <c r="AL35" s="101"/>
      <c r="AM35" s="101"/>
      <c r="AN35" s="101"/>
      <c r="AO35" s="102"/>
    </row>
    <row r="36" spans="2:43" ht="18" customHeight="1" thickBot="1" x14ac:dyDescent="0.3">
      <c r="D36" s="297" t="s">
        <v>97</v>
      </c>
      <c r="E36" s="298"/>
      <c r="F36" s="298"/>
      <c r="G36" s="298"/>
      <c r="H36" s="298"/>
      <c r="I36" s="298"/>
      <c r="J36" s="298"/>
      <c r="K36" s="298"/>
      <c r="L36" s="298"/>
      <c r="M36" s="298"/>
      <c r="N36" s="298"/>
      <c r="O36" s="298"/>
      <c r="P36" s="298"/>
      <c r="Q36" s="298"/>
      <c r="R36" s="298"/>
      <c r="S36" s="103"/>
      <c r="T36" s="144"/>
      <c r="U36" s="312" t="s">
        <v>96</v>
      </c>
      <c r="V36" s="312"/>
      <c r="W36" s="312"/>
      <c r="X36" s="312"/>
      <c r="Y36" s="312"/>
      <c r="Z36" s="312"/>
      <c r="AA36" s="312"/>
      <c r="AB36" s="146"/>
      <c r="AC36" s="312" t="s">
        <v>98</v>
      </c>
      <c r="AD36" s="312"/>
      <c r="AE36" s="312"/>
      <c r="AF36" s="312"/>
      <c r="AG36" s="312"/>
      <c r="AH36" s="312"/>
      <c r="AI36" s="312"/>
      <c r="AJ36" s="101"/>
      <c r="AK36" s="101"/>
      <c r="AL36" s="101"/>
      <c r="AM36" s="101"/>
      <c r="AN36" s="101"/>
      <c r="AO36" s="102"/>
    </row>
    <row r="37" spans="2:43" ht="18" customHeight="1" x14ac:dyDescent="0.25">
      <c r="D37" s="297" t="s">
        <v>304</v>
      </c>
      <c r="E37" s="298"/>
      <c r="F37" s="298"/>
      <c r="G37" s="298"/>
      <c r="H37" s="298"/>
      <c r="I37" s="298"/>
      <c r="J37" s="298"/>
      <c r="K37" s="298"/>
      <c r="L37" s="298"/>
      <c r="M37" s="298"/>
      <c r="N37" s="298"/>
      <c r="O37" s="298"/>
      <c r="P37" s="298"/>
      <c r="Q37" s="298"/>
      <c r="R37" s="298"/>
      <c r="S37" s="318"/>
      <c r="T37" s="319"/>
      <c r="U37" s="319"/>
      <c r="V37" s="319"/>
      <c r="W37" s="319"/>
      <c r="X37" s="319"/>
      <c r="Y37" s="319"/>
      <c r="Z37" s="319"/>
      <c r="AA37" s="319"/>
      <c r="AB37" s="319"/>
      <c r="AC37" s="319"/>
      <c r="AD37" s="319"/>
      <c r="AE37" s="319"/>
      <c r="AF37" s="319"/>
      <c r="AG37" s="319"/>
      <c r="AH37" s="319"/>
      <c r="AI37" s="319"/>
      <c r="AJ37" s="319"/>
      <c r="AK37" s="319"/>
      <c r="AL37" s="319"/>
      <c r="AM37" s="319"/>
      <c r="AN37" s="319"/>
      <c r="AO37" s="320"/>
    </row>
    <row r="38" spans="2:43" ht="18" customHeight="1" x14ac:dyDescent="0.25">
      <c r="D38" s="297" t="s">
        <v>305</v>
      </c>
      <c r="E38" s="298"/>
      <c r="F38" s="298"/>
      <c r="G38" s="298"/>
      <c r="H38" s="298"/>
      <c r="I38" s="298"/>
      <c r="J38" s="298"/>
      <c r="K38" s="298"/>
      <c r="L38" s="298"/>
      <c r="M38" s="298"/>
      <c r="N38" s="298"/>
      <c r="O38" s="298"/>
      <c r="P38" s="298"/>
      <c r="Q38" s="298"/>
      <c r="R38" s="298"/>
      <c r="S38" s="299"/>
      <c r="T38" s="300"/>
      <c r="U38" s="300"/>
      <c r="V38" s="300"/>
      <c r="W38" s="300"/>
      <c r="X38" s="300"/>
      <c r="Y38" s="300"/>
      <c r="Z38" s="300"/>
      <c r="AA38" s="300"/>
      <c r="AB38" s="300"/>
      <c r="AC38" s="300"/>
      <c r="AD38" s="300"/>
      <c r="AE38" s="300"/>
      <c r="AF38" s="300"/>
      <c r="AG38" s="300"/>
      <c r="AH38" s="300"/>
      <c r="AI38" s="300"/>
      <c r="AJ38" s="300"/>
      <c r="AK38" s="300"/>
      <c r="AL38" s="300"/>
      <c r="AM38" s="300"/>
      <c r="AN38" s="300"/>
      <c r="AO38" s="301"/>
    </row>
    <row r="39" spans="2:43" ht="18" customHeight="1" x14ac:dyDescent="0.25">
      <c r="D39" s="297" t="s">
        <v>400</v>
      </c>
      <c r="E39" s="298"/>
      <c r="F39" s="298"/>
      <c r="G39" s="298"/>
      <c r="H39" s="298"/>
      <c r="I39" s="298"/>
      <c r="J39" s="298"/>
      <c r="K39" s="298"/>
      <c r="L39" s="298"/>
      <c r="M39" s="298"/>
      <c r="N39" s="298"/>
      <c r="O39" s="298"/>
      <c r="P39" s="298"/>
      <c r="Q39" s="298"/>
      <c r="R39" s="298"/>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3" ht="18" customHeight="1" thickBot="1" x14ac:dyDescent="0.3">
      <c r="D40" s="297" t="s">
        <v>399</v>
      </c>
      <c r="E40" s="298"/>
      <c r="F40" s="298"/>
      <c r="G40" s="298"/>
      <c r="H40" s="298"/>
      <c r="I40" s="298"/>
      <c r="J40" s="298"/>
      <c r="K40" s="298"/>
      <c r="L40" s="298"/>
      <c r="M40" s="298"/>
      <c r="N40" s="298"/>
      <c r="O40" s="298"/>
      <c r="P40" s="298"/>
      <c r="Q40" s="298"/>
      <c r="R40" s="298"/>
      <c r="S40" s="314"/>
      <c r="T40" s="317"/>
      <c r="U40" s="315"/>
      <c r="V40" s="315"/>
      <c r="W40" s="315"/>
      <c r="X40" s="315"/>
      <c r="Y40" s="315"/>
      <c r="Z40" s="315"/>
      <c r="AA40" s="315"/>
      <c r="AB40" s="317"/>
      <c r="AC40" s="315"/>
      <c r="AD40" s="315"/>
      <c r="AE40" s="315"/>
      <c r="AF40" s="315"/>
      <c r="AG40" s="315"/>
      <c r="AH40" s="315"/>
      <c r="AI40" s="315"/>
      <c r="AJ40" s="315"/>
      <c r="AK40" s="315"/>
      <c r="AL40" s="315"/>
      <c r="AM40" s="315"/>
      <c r="AN40" s="315"/>
      <c r="AO40" s="316"/>
    </row>
    <row r="41" spans="2:43" ht="18" customHeight="1" thickBot="1" x14ac:dyDescent="0.3">
      <c r="D41" s="297" t="s">
        <v>306</v>
      </c>
      <c r="E41" s="298"/>
      <c r="F41" s="298"/>
      <c r="G41" s="298"/>
      <c r="H41" s="298"/>
      <c r="I41" s="298"/>
      <c r="J41" s="298"/>
      <c r="K41" s="298"/>
      <c r="L41" s="298"/>
      <c r="M41" s="298"/>
      <c r="N41" s="298"/>
      <c r="O41" s="298"/>
      <c r="P41" s="298"/>
      <c r="Q41" s="298"/>
      <c r="R41" s="298"/>
      <c r="S41" s="100"/>
      <c r="T41" s="144"/>
      <c r="U41" s="329" t="s">
        <v>307</v>
      </c>
      <c r="V41" s="329"/>
      <c r="W41" s="329"/>
      <c r="X41" s="104"/>
      <c r="Y41" s="104"/>
      <c r="Z41" s="104"/>
      <c r="AA41" s="104"/>
      <c r="AB41" s="146"/>
      <c r="AC41" s="329" t="s">
        <v>308</v>
      </c>
      <c r="AD41" s="329"/>
      <c r="AE41" s="329"/>
      <c r="AF41" s="329"/>
      <c r="AG41" s="329"/>
      <c r="AH41" s="104"/>
      <c r="AI41" s="105"/>
      <c r="AJ41" s="101"/>
      <c r="AK41" s="101"/>
      <c r="AL41" s="101"/>
      <c r="AM41" s="101"/>
      <c r="AN41" s="101"/>
      <c r="AO41" s="102"/>
    </row>
    <row r="42" spans="2:43" ht="18" customHeight="1" thickBot="1" x14ac:dyDescent="0.3">
      <c r="D42" s="297" t="s">
        <v>398</v>
      </c>
      <c r="E42" s="298"/>
      <c r="F42" s="298"/>
      <c r="G42" s="298"/>
      <c r="H42" s="298"/>
      <c r="I42" s="298"/>
      <c r="J42" s="298"/>
      <c r="K42" s="298"/>
      <c r="L42" s="298"/>
      <c r="M42" s="298"/>
      <c r="N42" s="298"/>
      <c r="O42" s="298"/>
      <c r="P42" s="298"/>
      <c r="Q42" s="298"/>
      <c r="R42" s="298"/>
      <c r="S42" s="100"/>
      <c r="T42" s="144"/>
      <c r="U42" s="329" t="s">
        <v>307</v>
      </c>
      <c r="V42" s="329"/>
      <c r="W42" s="329"/>
      <c r="X42" s="104"/>
      <c r="Y42" s="104"/>
      <c r="Z42" s="104"/>
      <c r="AA42" s="104"/>
      <c r="AB42" s="146"/>
      <c r="AC42" s="329" t="s">
        <v>308</v>
      </c>
      <c r="AD42" s="329"/>
      <c r="AE42" s="329"/>
      <c r="AF42" s="329"/>
      <c r="AG42" s="329"/>
      <c r="AH42" s="104"/>
      <c r="AI42" s="104"/>
      <c r="AJ42" s="101"/>
      <c r="AK42" s="101"/>
      <c r="AL42" s="101"/>
      <c r="AM42" s="101"/>
      <c r="AN42" s="101"/>
      <c r="AO42" s="102"/>
    </row>
    <row r="43" spans="2:43" ht="12" customHeight="1" x14ac:dyDescent="0.25"/>
    <row r="44" spans="2:43" ht="12" customHeight="1" x14ac:dyDescent="0.25">
      <c r="B44" s="321" t="s">
        <v>397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2:43" ht="12" customHeight="1" x14ac:dyDescent="0.2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row>
    <row r="53" spans="1:46" ht="18" customHeight="1"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row>
    <row r="54" spans="1:46" ht="18" customHeight="1" x14ac:dyDescent="0.25">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row>
    <row r="55" spans="1:46" ht="18" customHeight="1" x14ac:dyDescent="0.25">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row>
    <row r="56" spans="1:46" ht="18" customHeight="1" x14ac:dyDescent="0.25">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row>
    <row r="57" spans="1:46" ht="18" customHeight="1" x14ac:dyDescent="0.25">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row>
    <row r="58" spans="1:46" ht="18" customHeight="1" x14ac:dyDescent="0.25">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row>
    <row r="59" spans="1:46" ht="18" customHeight="1" x14ac:dyDescent="0.2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24" t="s">
        <v>315</v>
      </c>
      <c r="C63" s="325"/>
      <c r="D63" s="325"/>
      <c r="E63" s="325"/>
      <c r="F63" s="325"/>
      <c r="G63" s="325"/>
      <c r="H63" s="326"/>
      <c r="I63" s="297" t="s">
        <v>316</v>
      </c>
      <c r="J63" s="298"/>
      <c r="K63" s="298"/>
      <c r="L63" s="298"/>
      <c r="M63" s="298"/>
      <c r="N63" s="298"/>
      <c r="O63" s="327"/>
      <c r="P63" s="328" t="s">
        <v>402</v>
      </c>
      <c r="Q63" s="329"/>
      <c r="R63" s="329"/>
      <c r="S63" s="329"/>
      <c r="T63" s="329"/>
      <c r="U63" s="329"/>
      <c r="V63" s="329"/>
      <c r="W63" s="329"/>
      <c r="X63" s="329"/>
      <c r="Y63" s="329"/>
      <c r="Z63" s="329"/>
      <c r="AA63" s="329"/>
      <c r="AB63" s="329"/>
      <c r="AC63" s="330"/>
      <c r="AD63" s="329" t="s">
        <v>401</v>
      </c>
      <c r="AE63" s="329"/>
      <c r="AF63" s="329"/>
      <c r="AG63" s="329"/>
      <c r="AH63" s="329"/>
      <c r="AI63" s="329"/>
      <c r="AJ63" s="329"/>
      <c r="AK63" s="329"/>
      <c r="AL63" s="329"/>
      <c r="AM63" s="329"/>
      <c r="AN63" s="329"/>
      <c r="AO63" s="329"/>
      <c r="AP63" s="329"/>
      <c r="AQ63" s="330"/>
      <c r="AR63" s="6"/>
      <c r="AS63" s="6"/>
      <c r="AT63" s="6"/>
    </row>
    <row r="64" spans="1:46" ht="18.75" customHeight="1" x14ac:dyDescent="0.25">
      <c r="B64" s="337" t="s">
        <v>310</v>
      </c>
      <c r="C64" s="337"/>
      <c r="D64" s="337"/>
      <c r="E64" s="337"/>
      <c r="F64" s="337"/>
      <c r="G64" s="337"/>
      <c r="H64" s="337"/>
      <c r="I64" s="338"/>
      <c r="J64" s="338"/>
      <c r="K64" s="338"/>
      <c r="L64" s="338"/>
      <c r="M64" s="338"/>
      <c r="N64" s="338"/>
      <c r="O64" s="338"/>
      <c r="P64" s="339"/>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1"/>
    </row>
    <row r="65" spans="2:45" ht="18.75" customHeight="1" x14ac:dyDescent="0.25">
      <c r="B65" s="337" t="s">
        <v>311</v>
      </c>
      <c r="C65" s="337"/>
      <c r="D65" s="337"/>
      <c r="E65" s="337"/>
      <c r="F65" s="337"/>
      <c r="G65" s="337"/>
      <c r="H65" s="337"/>
      <c r="I65" s="338"/>
      <c r="J65" s="338"/>
      <c r="K65" s="338"/>
      <c r="L65" s="338"/>
      <c r="M65" s="338"/>
      <c r="N65" s="338"/>
      <c r="O65" s="338"/>
      <c r="P65" s="339"/>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1"/>
    </row>
    <row r="66" spans="2:45" ht="18.75" customHeight="1" x14ac:dyDescent="0.25">
      <c r="B66" s="331" t="s">
        <v>317</v>
      </c>
      <c r="C66" s="331"/>
      <c r="D66" s="331"/>
      <c r="E66" s="331"/>
      <c r="F66" s="331"/>
      <c r="G66" s="331"/>
      <c r="H66" s="331"/>
      <c r="I66" s="332">
        <f>I64+I65</f>
        <v>0</v>
      </c>
      <c r="J66" s="332"/>
      <c r="K66" s="332"/>
      <c r="L66" s="332"/>
      <c r="M66" s="332"/>
      <c r="N66" s="332"/>
      <c r="O66" s="332"/>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row>
    <row r="67" spans="2:45" ht="12.75" customHeight="1" x14ac:dyDescent="0.25">
      <c r="B67" s="334" t="s">
        <v>409</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row>
    <row r="68" spans="2:45" ht="12.75" customHeight="1" x14ac:dyDescent="0.25">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1" t="s">
        <v>321</v>
      </c>
      <c r="K74" s="351"/>
      <c r="L74" s="351"/>
      <c r="M74" s="351" t="s">
        <v>322</v>
      </c>
      <c r="N74" s="351"/>
      <c r="O74" s="351"/>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352"/>
      <c r="AC75" s="352"/>
      <c r="AD75" s="352"/>
      <c r="AE75" s="352"/>
      <c r="AF75" s="352"/>
      <c r="AG75" s="352"/>
      <c r="AH75" s="352"/>
      <c r="AI75" s="352"/>
      <c r="AJ75" s="352"/>
      <c r="AK75" s="352"/>
      <c r="AL75" s="352"/>
      <c r="AM75" s="352"/>
      <c r="AN75" s="352"/>
      <c r="AO75" s="352"/>
      <c r="AP75" s="352"/>
      <c r="AQ75" s="352"/>
      <c r="AR75" s="98"/>
      <c r="AS75" s="97"/>
    </row>
    <row r="76" spans="2:45" ht="7.5" customHeight="1" x14ac:dyDescent="0.25"/>
    <row r="77" spans="2:45" ht="9.75" customHeight="1" x14ac:dyDescent="0.25">
      <c r="B77" s="353" t="s">
        <v>391</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2:45" ht="9.75" customHeight="1" x14ac:dyDescent="0.25">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2:45" ht="9.75" customHeight="1" x14ac:dyDescent="0.2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2:45" ht="12" customHeight="1" x14ac:dyDescent="0.25">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54" t="s">
        <v>413</v>
      </c>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row>
    <row r="87" spans="2:43" ht="12.75" customHeight="1" x14ac:dyDescent="0.25">
      <c r="B87" s="33" t="s">
        <v>329</v>
      </c>
      <c r="C87" s="342" t="s">
        <v>414</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row>
    <row r="88" spans="2:43" ht="12.75" customHeight="1" x14ac:dyDescent="0.25">
      <c r="B88" s="6" t="s">
        <v>329</v>
      </c>
      <c r="C88" s="348" t="s">
        <v>388</v>
      </c>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42" t="s">
        <v>416</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row>
    <row r="92" spans="2:43" ht="12.75" customHeight="1" x14ac:dyDescent="0.25">
      <c r="B92" s="31" t="s">
        <v>332</v>
      </c>
      <c r="C92" s="342" t="s">
        <v>417</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row>
    <row r="93" spans="2:43" ht="12.75" customHeight="1" x14ac:dyDescent="0.25">
      <c r="B93" s="33" t="s">
        <v>415</v>
      </c>
      <c r="C93" s="343" t="s">
        <v>333</v>
      </c>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44" t="s">
        <v>390</v>
      </c>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5" t="s">
        <v>234</v>
      </c>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row>
    <row r="99" spans="2:46" ht="13.5" customHeight="1" x14ac:dyDescent="0.25">
      <c r="B99" s="29"/>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row>
    <row r="100" spans="2:46" ht="12.75" customHeight="1" x14ac:dyDescent="0.25">
      <c r="B100" s="29" t="s">
        <v>338</v>
      </c>
      <c r="C100" s="347" t="s">
        <v>418</v>
      </c>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9" t="s">
        <v>419</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row>
    <row r="104" spans="2:46" ht="12.75" customHeight="1" x14ac:dyDescent="0.25">
      <c r="B104" s="34"/>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56" t="s">
        <v>420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T106" s="17"/>
    </row>
    <row r="107" spans="2:46" ht="12.5" x14ac:dyDescent="0.25">
      <c r="B107" s="94"/>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T107" s="17"/>
    </row>
    <row r="108" spans="2:46" ht="12.5" x14ac:dyDescent="0.25">
      <c r="B108" s="9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T108" s="17"/>
    </row>
    <row r="109" spans="2:46" ht="12.5" x14ac:dyDescent="0.25">
      <c r="B109" s="94"/>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T109" s="17"/>
    </row>
    <row r="110" spans="2:46" ht="12.5" x14ac:dyDescent="0.25">
      <c r="B110" s="34"/>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358" t="s">
        <v>341</v>
      </c>
      <c r="C118" s="359"/>
      <c r="D118" s="359"/>
      <c r="E118" s="362" t="s">
        <v>342</v>
      </c>
      <c r="F118" s="363"/>
      <c r="G118" s="363"/>
      <c r="H118" s="363"/>
      <c r="I118" s="364"/>
      <c r="J118" s="362" t="s">
        <v>343</v>
      </c>
      <c r="K118" s="363"/>
      <c r="L118" s="363"/>
      <c r="M118" s="363"/>
      <c r="N118" s="363"/>
      <c r="O118" s="363"/>
      <c r="P118" s="363"/>
      <c r="Q118" s="362" t="s">
        <v>344</v>
      </c>
      <c r="R118" s="363"/>
      <c r="S118" s="363"/>
      <c r="T118" s="363"/>
      <c r="U118" s="364"/>
      <c r="V118" s="367" t="s">
        <v>345</v>
      </c>
      <c r="W118" s="368"/>
      <c r="X118" s="369"/>
      <c r="Y118" s="362" t="s">
        <v>346</v>
      </c>
      <c r="Z118" s="363"/>
      <c r="AA118" s="363"/>
      <c r="AB118" s="364"/>
      <c r="AC118" s="362" t="s">
        <v>347</v>
      </c>
      <c r="AD118" s="363"/>
      <c r="AE118" s="363"/>
      <c r="AF118" s="363"/>
      <c r="AG118" s="363"/>
      <c r="AH118" s="363"/>
      <c r="AI118" s="363"/>
      <c r="AJ118" s="363"/>
      <c r="AK118" s="363"/>
      <c r="AL118" s="363"/>
      <c r="AM118" s="363"/>
      <c r="AN118" s="363"/>
      <c r="AO118" s="363"/>
      <c r="AP118" s="363"/>
      <c r="AQ118" s="376"/>
      <c r="AR118" s="31"/>
    </row>
    <row r="119" spans="2:46" ht="12.75" customHeight="1" x14ac:dyDescent="0.25">
      <c r="B119" s="360"/>
      <c r="C119" s="361"/>
      <c r="D119" s="361"/>
      <c r="E119" s="381" t="s">
        <v>310</v>
      </c>
      <c r="F119" s="374"/>
      <c r="G119" s="374"/>
      <c r="H119" s="374"/>
      <c r="I119" s="375"/>
      <c r="J119" s="365"/>
      <c r="K119" s="366"/>
      <c r="L119" s="366"/>
      <c r="M119" s="366"/>
      <c r="N119" s="366"/>
      <c r="O119" s="366"/>
      <c r="P119" s="366"/>
      <c r="Q119" s="373" t="s">
        <v>348</v>
      </c>
      <c r="R119" s="374"/>
      <c r="S119" s="374"/>
      <c r="T119" s="374"/>
      <c r="U119" s="375"/>
      <c r="V119" s="370"/>
      <c r="W119" s="371"/>
      <c r="X119" s="372"/>
      <c r="Y119" s="373"/>
      <c r="Z119" s="374"/>
      <c r="AA119" s="374"/>
      <c r="AB119" s="375"/>
      <c r="AC119" s="373"/>
      <c r="AD119" s="374"/>
      <c r="AE119" s="374"/>
      <c r="AF119" s="374"/>
      <c r="AG119" s="374"/>
      <c r="AH119" s="374"/>
      <c r="AI119" s="374"/>
      <c r="AJ119" s="374"/>
      <c r="AK119" s="374"/>
      <c r="AL119" s="374"/>
      <c r="AM119" s="374"/>
      <c r="AN119" s="374"/>
      <c r="AO119" s="374"/>
      <c r="AP119" s="374"/>
      <c r="AQ119" s="377"/>
    </row>
    <row r="120" spans="2:46" ht="12.75" customHeight="1" x14ac:dyDescent="0.25">
      <c r="B120" s="360"/>
      <c r="C120" s="361"/>
      <c r="D120" s="361"/>
      <c r="E120" s="373" t="s">
        <v>349</v>
      </c>
      <c r="F120" s="374"/>
      <c r="G120" s="374"/>
      <c r="H120" s="374"/>
      <c r="I120" s="375"/>
      <c r="J120" s="382" t="s">
        <v>350</v>
      </c>
      <c r="K120" s="383"/>
      <c r="L120" s="383"/>
      <c r="M120" s="383"/>
      <c r="N120" s="383"/>
      <c r="O120" s="383"/>
      <c r="P120" s="383"/>
      <c r="Q120" s="373" t="s">
        <v>349</v>
      </c>
      <c r="R120" s="374"/>
      <c r="S120" s="374"/>
      <c r="T120" s="374"/>
      <c r="U120" s="375"/>
      <c r="V120" s="370"/>
      <c r="W120" s="371"/>
      <c r="X120" s="372"/>
      <c r="Y120" s="373" t="s">
        <v>349</v>
      </c>
      <c r="Z120" s="374"/>
      <c r="AA120" s="374"/>
      <c r="AB120" s="375"/>
      <c r="AC120" s="373"/>
      <c r="AD120" s="374"/>
      <c r="AE120" s="374"/>
      <c r="AF120" s="374"/>
      <c r="AG120" s="374"/>
      <c r="AH120" s="374"/>
      <c r="AI120" s="374"/>
      <c r="AJ120" s="374"/>
      <c r="AK120" s="374"/>
      <c r="AL120" s="374"/>
      <c r="AM120" s="374"/>
      <c r="AN120" s="374"/>
      <c r="AO120" s="374"/>
      <c r="AP120" s="374"/>
      <c r="AQ120" s="377"/>
    </row>
    <row r="121" spans="2:46" ht="9" customHeight="1" thickBot="1" x14ac:dyDescent="0.3">
      <c r="B121" s="360"/>
      <c r="C121" s="361"/>
      <c r="D121" s="361"/>
      <c r="E121" s="384" t="s">
        <v>351</v>
      </c>
      <c r="F121" s="385"/>
      <c r="G121" s="385"/>
      <c r="H121" s="385"/>
      <c r="I121" s="386"/>
      <c r="J121" s="384" t="s">
        <v>352</v>
      </c>
      <c r="K121" s="385"/>
      <c r="L121" s="385"/>
      <c r="M121" s="385"/>
      <c r="N121" s="385"/>
      <c r="O121" s="385"/>
      <c r="P121" s="386"/>
      <c r="Q121" s="384" t="s">
        <v>353</v>
      </c>
      <c r="R121" s="385"/>
      <c r="S121" s="385"/>
      <c r="T121" s="385"/>
      <c r="U121" s="386"/>
      <c r="V121" s="387" t="s">
        <v>354</v>
      </c>
      <c r="W121" s="388"/>
      <c r="X121" s="388"/>
      <c r="Y121" s="387" t="s">
        <v>355</v>
      </c>
      <c r="Z121" s="388"/>
      <c r="AA121" s="388"/>
      <c r="AB121" s="389"/>
      <c r="AC121" s="378"/>
      <c r="AD121" s="379"/>
      <c r="AE121" s="379"/>
      <c r="AF121" s="379"/>
      <c r="AG121" s="379"/>
      <c r="AH121" s="379"/>
      <c r="AI121" s="379"/>
      <c r="AJ121" s="379"/>
      <c r="AK121" s="379"/>
      <c r="AL121" s="379"/>
      <c r="AM121" s="379"/>
      <c r="AN121" s="379"/>
      <c r="AO121" s="379"/>
      <c r="AP121" s="379"/>
      <c r="AQ121" s="380"/>
    </row>
    <row r="122" spans="2:46" ht="13.5" customHeight="1" x14ac:dyDescent="0.25">
      <c r="B122" s="410" t="s">
        <v>356</v>
      </c>
      <c r="C122" s="411"/>
      <c r="D122" s="412"/>
      <c r="E122" s="413">
        <f>I64</f>
        <v>0</v>
      </c>
      <c r="F122" s="414"/>
      <c r="G122" s="414"/>
      <c r="H122" s="414"/>
      <c r="I122" s="415"/>
      <c r="J122" s="147" t="str">
        <f>IF(AND((OR($T$35&lt;&gt;"",$T$36&lt;&gt;"",$T$41&lt;&gt;"",$T$42&lt;&gt;"")),OR($B$50&lt;&gt;"",$AD$50&lt;&gt;"")),"X","")</f>
        <v/>
      </c>
      <c r="K122" s="422" t="s">
        <v>357</v>
      </c>
      <c r="L122" s="423"/>
      <c r="M122" s="424"/>
      <c r="N122" s="147"/>
      <c r="O122" s="422" t="s">
        <v>358</v>
      </c>
      <c r="P122" s="424"/>
      <c r="Q122" s="425" t="str">
        <f>IF((COUNTIF($J$122:$J$126,"")+COUNTIF($N$122:$N$126,""))=10,"",  IF(J122="x",IF(TRIM(N122)="",0,"Marque corretamente"),IF(N122="x",IF(TRIM(J122)="",$E$122,"Marque corretamente"),"Marque corretamente")))</f>
        <v/>
      </c>
      <c r="R122" s="426"/>
      <c r="S122" s="426"/>
      <c r="T122" s="426"/>
      <c r="U122" s="427"/>
      <c r="V122" s="428"/>
      <c r="W122" s="429"/>
      <c r="X122" s="430"/>
      <c r="Y122" s="390" t="str">
        <f>IF(ISERROR(Q122*V122),"",Q122*V122)</f>
        <v/>
      </c>
      <c r="Z122" s="390"/>
      <c r="AA122" s="390"/>
      <c r="AB122" s="390"/>
      <c r="AC122" s="391" t="str">
        <f>IF(AND((OR($T$41&lt;&gt;"",$T$42&lt;&gt;"")),OR($B$50&lt;&gt;"",$AD$50&lt;&gt;"")),"Art. 4º, XI da IN RFB nº 1.234/2012.",IF(AND((OR($T$35&lt;&gt;"",$T$36&lt;&gt;"")),OR($B$50&lt;&gt;"",$AD$50&lt;&gt;"")),"Art. 4º, III da IN RFB nº 1.234/2012.",""))</f>
        <v/>
      </c>
      <c r="AD122" s="392"/>
      <c r="AE122" s="392"/>
      <c r="AF122" s="392"/>
      <c r="AG122" s="392"/>
      <c r="AH122" s="392"/>
      <c r="AI122" s="392"/>
      <c r="AJ122" s="392"/>
      <c r="AK122" s="392"/>
      <c r="AL122" s="392"/>
      <c r="AM122" s="392"/>
      <c r="AN122" s="392"/>
      <c r="AO122" s="392"/>
      <c r="AP122" s="392"/>
      <c r="AQ122" s="393"/>
    </row>
    <row r="123" spans="2:46" ht="13.5" customHeight="1" x14ac:dyDescent="0.25">
      <c r="B123" s="394" t="s">
        <v>359</v>
      </c>
      <c r="C123" s="395"/>
      <c r="D123" s="396"/>
      <c r="E123" s="416"/>
      <c r="F123" s="417"/>
      <c r="G123" s="417"/>
      <c r="H123" s="417"/>
      <c r="I123" s="418"/>
      <c r="J123" s="148" t="str">
        <f>IF(AND((OR($T$35&lt;&gt;"",$T$36&lt;&gt;"",$T$41&lt;&gt;"",$T$42&lt;&gt;"")),OR($B$50&lt;&gt;"",$AD$50&lt;&gt;"")),"X","")</f>
        <v/>
      </c>
      <c r="K123" s="397" t="s">
        <v>357</v>
      </c>
      <c r="L123" s="398"/>
      <c r="M123" s="399"/>
      <c r="N123" s="148"/>
      <c r="O123" s="397" t="s">
        <v>358</v>
      </c>
      <c r="P123" s="399"/>
      <c r="Q123" s="400" t="str">
        <f>IF((COUNTIF($J$122:$J$126,"")+COUNTIF($N$122:$N$126,""))=10,"",  IF(J123="x",IF(TRIM(N123)="",0,"Marque corretamente"),IF(N123="x",IF(TRIM(J123)="",$E$122,"Marque corretamente"),"Marque corretamente")))</f>
        <v/>
      </c>
      <c r="R123" s="401"/>
      <c r="S123" s="401"/>
      <c r="T123" s="401"/>
      <c r="U123" s="402"/>
      <c r="V123" s="403">
        <v>0.01</v>
      </c>
      <c r="W123" s="404"/>
      <c r="X123" s="405"/>
      <c r="Y123" s="406" t="str">
        <f>IF(ISERROR(Q123*V123),"",Q123*V123)</f>
        <v/>
      </c>
      <c r="Z123" s="406"/>
      <c r="AA123" s="406"/>
      <c r="AB123" s="406"/>
      <c r="AC123" s="407" t="str">
        <f>IF(AND((OR($T$41&lt;&gt;"",$T$42&lt;&gt;"")),OR($B$50&lt;&gt;"",$AD$50&lt;&gt;"")),"Art. 4º, XI da IN RFB nº 1.234/2012.",IF(AND((OR($T$35&lt;&gt;"",$T$36&lt;&gt;"")),OR($B$50&lt;&gt;"",$AD$50&lt;&gt;"")),"Art. 4º, III da IN RFB nº 1.234/2012.",""))</f>
        <v/>
      </c>
      <c r="AD123" s="408"/>
      <c r="AE123" s="408"/>
      <c r="AF123" s="408"/>
      <c r="AG123" s="408"/>
      <c r="AH123" s="408"/>
      <c r="AI123" s="408"/>
      <c r="AJ123" s="408"/>
      <c r="AK123" s="408"/>
      <c r="AL123" s="408"/>
      <c r="AM123" s="408"/>
      <c r="AN123" s="408"/>
      <c r="AO123" s="408"/>
      <c r="AP123" s="408"/>
      <c r="AQ123" s="409"/>
    </row>
    <row r="124" spans="2:46" ht="15" customHeight="1" x14ac:dyDescent="0.25">
      <c r="B124" s="394" t="s">
        <v>360</v>
      </c>
      <c r="C124" s="395"/>
      <c r="D124" s="396"/>
      <c r="E124" s="416"/>
      <c r="F124" s="417"/>
      <c r="G124" s="417"/>
      <c r="H124" s="417"/>
      <c r="I124" s="418"/>
      <c r="J124" s="148" t="str">
        <f>IF(AND((OR($T$35&lt;&gt;"",$T$36&lt;&gt;"",$T$41&lt;&gt;"",$T$42&lt;&gt;"")),OR($B$50&lt;&gt;"",$AD$50&lt;&gt;"")),"X","")</f>
        <v/>
      </c>
      <c r="K124" s="397" t="s">
        <v>357</v>
      </c>
      <c r="L124" s="398"/>
      <c r="M124" s="399"/>
      <c r="N124" s="148"/>
      <c r="O124" s="397" t="s">
        <v>358</v>
      </c>
      <c r="P124" s="399"/>
      <c r="Q124" s="400" t="str">
        <f>IF((COUNTIF($J$122:$J$126,"")+COUNTIF($N$122:$N$126,""))=10,"",  IF(J124="x",IF(TRIM(N124)="",0,"Marque corretamente"),IF(N124="x",IF(TRIM(J124)="",$E$122,"Marque corretamente"),"Marque corretamente")))</f>
        <v/>
      </c>
      <c r="R124" s="401"/>
      <c r="S124" s="401"/>
      <c r="T124" s="401"/>
      <c r="U124" s="402"/>
      <c r="V124" s="403">
        <v>6.4999999999999997E-3</v>
      </c>
      <c r="W124" s="404"/>
      <c r="X124" s="405"/>
      <c r="Y124" s="406" t="str">
        <f>IF(ISERROR(Q124*V124),"",Q124*V124)</f>
        <v/>
      </c>
      <c r="Z124" s="406"/>
      <c r="AA124" s="406"/>
      <c r="AB124" s="406"/>
      <c r="AC124" s="407" t="str">
        <f>IF(AND((OR($T$41&lt;&gt;"",$T$42&lt;&gt;"")),OR($B$50&lt;&gt;"",$AD$50&lt;&gt;"")),"Art. 4º, XI da IN RFB nº 1.234/2012.",IF(AND((OR($T$35&lt;&gt;"",$T$36&lt;&gt;"")),OR($B$50&lt;&gt;"",$AD$50&lt;&gt;"")),"Art. 4º, III da IN RFB nº 1.234/2012.",""))</f>
        <v/>
      </c>
      <c r="AD124" s="408"/>
      <c r="AE124" s="408"/>
      <c r="AF124" s="408"/>
      <c r="AG124" s="408"/>
      <c r="AH124" s="408"/>
      <c r="AI124" s="408"/>
      <c r="AJ124" s="408"/>
      <c r="AK124" s="408"/>
      <c r="AL124" s="408"/>
      <c r="AM124" s="408"/>
      <c r="AN124" s="408"/>
      <c r="AO124" s="408"/>
      <c r="AP124" s="408"/>
      <c r="AQ124" s="409"/>
    </row>
    <row r="125" spans="2:46" ht="15" customHeight="1" x14ac:dyDescent="0.25">
      <c r="B125" s="394" t="s">
        <v>361</v>
      </c>
      <c r="C125" s="395"/>
      <c r="D125" s="396"/>
      <c r="E125" s="416"/>
      <c r="F125" s="417"/>
      <c r="G125" s="417"/>
      <c r="H125" s="417"/>
      <c r="I125" s="418"/>
      <c r="J125" s="148" t="str">
        <f>IF(AND((OR($T$35&lt;&gt;"",$T$36&lt;&gt;"",$T$41&lt;&gt;"",$T$42&lt;&gt;"")),OR($B$50&lt;&gt;"",$AD$50&lt;&gt;"")),"X","")</f>
        <v/>
      </c>
      <c r="K125" s="397" t="s">
        <v>357</v>
      </c>
      <c r="L125" s="398"/>
      <c r="M125" s="399"/>
      <c r="N125" s="148"/>
      <c r="O125" s="397" t="s">
        <v>358</v>
      </c>
      <c r="P125" s="399"/>
      <c r="Q125" s="400" t="str">
        <f>IF((COUNTIF($J$122:$J$126,"")+COUNTIF($N$122:$N$126,""))=10,"",  IF(J125="x",IF(TRIM(N125)="",0,"Marque corretamente"),IF(N125="x",IF(TRIM(J125)="",$E$122,"Marque corretamente"),"Marque corretamente")))</f>
        <v/>
      </c>
      <c r="R125" s="401"/>
      <c r="S125" s="401"/>
      <c r="T125" s="401"/>
      <c r="U125" s="402"/>
      <c r="V125" s="403">
        <v>0.03</v>
      </c>
      <c r="W125" s="404"/>
      <c r="X125" s="405"/>
      <c r="Y125" s="406" t="str">
        <f>IF(ISERROR(Q125*V125),"",Q125*V125)</f>
        <v/>
      </c>
      <c r="Z125" s="406"/>
      <c r="AA125" s="406"/>
      <c r="AB125" s="406"/>
      <c r="AC125" s="407" t="str">
        <f>IF(AND((OR($T$41&lt;&gt;"",$T$42&lt;&gt;"")),OR($B$50&lt;&gt;"",$AD$50&lt;&gt;"")),"Art. 4º, XI da IN RFB nº 1.234/2012.",IF(AND((OR($T$35&lt;&gt;"",$T$36&lt;&gt;"")),OR($B$50&lt;&gt;"",$AD$50&lt;&gt;"")),"Art. 4º, III da IN RFB nº 1.234/2012.",""))</f>
        <v/>
      </c>
      <c r="AD125" s="408"/>
      <c r="AE125" s="408"/>
      <c r="AF125" s="408"/>
      <c r="AG125" s="408"/>
      <c r="AH125" s="408"/>
      <c r="AI125" s="408"/>
      <c r="AJ125" s="408"/>
      <c r="AK125" s="408"/>
      <c r="AL125" s="408"/>
      <c r="AM125" s="408"/>
      <c r="AN125" s="408"/>
      <c r="AO125" s="408"/>
      <c r="AP125" s="408"/>
      <c r="AQ125" s="409"/>
    </row>
    <row r="126" spans="2:46" ht="15.75" customHeight="1" thickBot="1" x14ac:dyDescent="0.3">
      <c r="B126" s="441" t="s">
        <v>362</v>
      </c>
      <c r="C126" s="442"/>
      <c r="D126" s="443"/>
      <c r="E126" s="419"/>
      <c r="F126" s="420"/>
      <c r="G126" s="420"/>
      <c r="H126" s="420"/>
      <c r="I126" s="421"/>
      <c r="J126" s="149"/>
      <c r="K126" s="444" t="s">
        <v>357</v>
      </c>
      <c r="L126" s="445"/>
      <c r="M126" s="446"/>
      <c r="N126" s="149"/>
      <c r="O126" s="444" t="s">
        <v>358</v>
      </c>
      <c r="P126" s="446"/>
      <c r="Q126" s="447" t="str">
        <f>IF(N126&lt;&gt;"",$E$122,"")</f>
        <v/>
      </c>
      <c r="R126" s="448"/>
      <c r="S126" s="448"/>
      <c r="T126" s="448"/>
      <c r="U126" s="449"/>
      <c r="V126" s="450"/>
      <c r="W126" s="451"/>
      <c r="X126" s="452"/>
      <c r="Y126" s="453"/>
      <c r="Z126" s="453"/>
      <c r="AA126" s="453"/>
      <c r="AB126" s="453"/>
      <c r="AC126" s="433"/>
      <c r="AD126" s="434"/>
      <c r="AE126" s="434"/>
      <c r="AF126" s="434"/>
      <c r="AG126" s="434"/>
      <c r="AH126" s="434"/>
      <c r="AI126" s="434"/>
      <c r="AJ126" s="434"/>
      <c r="AK126" s="434"/>
      <c r="AL126" s="434"/>
      <c r="AM126" s="434"/>
      <c r="AN126" s="434"/>
      <c r="AO126" s="434"/>
      <c r="AP126" s="434"/>
      <c r="AQ126" s="435"/>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436" t="s">
        <v>422</v>
      </c>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row>
    <row r="133" spans="2:43" ht="12" customHeight="1" thickBot="1" x14ac:dyDescent="0.3">
      <c r="B133" s="437"/>
      <c r="C133" s="437"/>
      <c r="D133" s="437"/>
      <c r="E133" s="437"/>
      <c r="F133" s="437"/>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row>
    <row r="134" spans="2:43" ht="12.75" customHeight="1" x14ac:dyDescent="0.25">
      <c r="B134" s="438" t="s">
        <v>363</v>
      </c>
      <c r="C134" s="439"/>
      <c r="D134" s="439"/>
      <c r="E134" s="439"/>
      <c r="F134" s="439"/>
      <c r="G134" s="440" t="s">
        <v>364</v>
      </c>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132"/>
      <c r="AN134" s="132"/>
      <c r="AO134" s="132"/>
      <c r="AP134" s="132"/>
      <c r="AQ134" s="132"/>
    </row>
    <row r="135" spans="2:43" ht="12.75" customHeight="1" x14ac:dyDescent="0.25">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2"/>
      <c r="AN135" s="432"/>
      <c r="AO135" s="432"/>
      <c r="AP135" s="432"/>
      <c r="AQ135" s="432"/>
    </row>
    <row r="136" spans="2:43" ht="12.75" customHeight="1" x14ac:dyDescent="0.25">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2"/>
      <c r="AN136" s="432"/>
      <c r="AO136" s="432"/>
      <c r="AP136" s="432"/>
      <c r="AQ136" s="432"/>
    </row>
    <row r="137" spans="2:43" ht="12.75" customHeight="1" x14ac:dyDescent="0.25">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2"/>
      <c r="AN137" s="432"/>
      <c r="AO137" s="432"/>
      <c r="AP137" s="432"/>
      <c r="AQ137" s="432"/>
    </row>
    <row r="138" spans="2:43" ht="12.75" customHeight="1" x14ac:dyDescent="0.25">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2"/>
      <c r="AN138" s="432"/>
      <c r="AO138" s="432"/>
      <c r="AP138" s="432"/>
      <c r="AQ138" s="432"/>
    </row>
    <row r="139" spans="2:43" ht="10.5" customHeight="1" x14ac:dyDescent="0.25">
      <c r="B139" s="54"/>
      <c r="C139" s="54"/>
      <c r="D139" s="54"/>
      <c r="E139" s="54"/>
      <c r="F139" s="54"/>
      <c r="G139" s="454" t="e">
        <f>IF(
OR(AND(B135&lt;&gt;"", VLOOKUP(MID(B135,1,10),#REF!,2,0)&lt;&gt;"x"),
AND(B137&lt;&gt;"", VLOOKUP(MID(B137,1,10),#REF!,2,0)&lt;&gt;"x"),
AND(B138&lt;&gt;"", VLOOKUP(MID(B138,1,10),#REF!,2,0)&lt;&gt;"x")),
"Erro, Escolha o subitem","")</f>
        <v>#REF!</v>
      </c>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455" t="s">
        <v>427</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128"/>
      <c r="AF149" s="456"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457"/>
      <c r="AH149" s="457"/>
      <c r="AI149" s="457"/>
      <c r="AJ149" s="457"/>
      <c r="AK149" s="457"/>
      <c r="AL149" s="457"/>
      <c r="AM149" s="457"/>
      <c r="AN149" s="457"/>
      <c r="AO149" s="457"/>
      <c r="AP149" s="458"/>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358" t="s">
        <v>341</v>
      </c>
      <c r="C153" s="359"/>
      <c r="D153" s="359"/>
      <c r="E153" s="362" t="s">
        <v>342</v>
      </c>
      <c r="F153" s="363"/>
      <c r="G153" s="363"/>
      <c r="H153" s="363"/>
      <c r="I153" s="364"/>
      <c r="J153" s="362" t="s">
        <v>372</v>
      </c>
      <c r="K153" s="363"/>
      <c r="L153" s="363"/>
      <c r="M153" s="363"/>
      <c r="N153" s="363"/>
      <c r="O153" s="363"/>
      <c r="P153" s="363"/>
      <c r="Q153" s="362" t="s">
        <v>344</v>
      </c>
      <c r="R153" s="363"/>
      <c r="S153" s="363"/>
      <c r="T153" s="363"/>
      <c r="U153" s="364"/>
      <c r="V153" s="367" t="s">
        <v>345</v>
      </c>
      <c r="W153" s="368"/>
      <c r="X153" s="369"/>
      <c r="Y153" s="362" t="s">
        <v>346</v>
      </c>
      <c r="Z153" s="363"/>
      <c r="AA153" s="363"/>
      <c r="AB153" s="364"/>
      <c r="AC153" s="362" t="s">
        <v>347</v>
      </c>
      <c r="AD153" s="363"/>
      <c r="AE153" s="363"/>
      <c r="AF153" s="363"/>
      <c r="AG153" s="363"/>
      <c r="AH153" s="363"/>
      <c r="AI153" s="363"/>
      <c r="AJ153" s="363"/>
      <c r="AK153" s="363"/>
      <c r="AL153" s="363"/>
      <c r="AM153" s="363"/>
      <c r="AN153" s="363"/>
      <c r="AO153" s="363"/>
      <c r="AP153" s="363"/>
      <c r="AQ153" s="376"/>
      <c r="AR153" s="31"/>
    </row>
    <row r="154" spans="2:44" ht="12.75" customHeight="1" x14ac:dyDescent="0.25">
      <c r="B154" s="360"/>
      <c r="C154" s="361"/>
      <c r="D154" s="361"/>
      <c r="E154" s="381" t="s">
        <v>311</v>
      </c>
      <c r="F154" s="374"/>
      <c r="G154" s="374"/>
      <c r="H154" s="374"/>
      <c r="I154" s="375"/>
      <c r="J154" s="365"/>
      <c r="K154" s="366"/>
      <c r="L154" s="366"/>
      <c r="M154" s="366"/>
      <c r="N154" s="366"/>
      <c r="O154" s="366"/>
      <c r="P154" s="366"/>
      <c r="Q154" s="373" t="s">
        <v>348</v>
      </c>
      <c r="R154" s="374"/>
      <c r="S154" s="374"/>
      <c r="T154" s="374"/>
      <c r="U154" s="375"/>
      <c r="V154" s="370"/>
      <c r="W154" s="371"/>
      <c r="X154" s="372"/>
      <c r="Y154" s="373"/>
      <c r="Z154" s="374"/>
      <c r="AA154" s="374"/>
      <c r="AB154" s="375"/>
      <c r="AC154" s="373"/>
      <c r="AD154" s="374"/>
      <c r="AE154" s="374"/>
      <c r="AF154" s="374"/>
      <c r="AG154" s="374"/>
      <c r="AH154" s="374"/>
      <c r="AI154" s="374"/>
      <c r="AJ154" s="374"/>
      <c r="AK154" s="374"/>
      <c r="AL154" s="374"/>
      <c r="AM154" s="374"/>
      <c r="AN154" s="374"/>
      <c r="AO154" s="374"/>
      <c r="AP154" s="374"/>
      <c r="AQ154" s="377"/>
    </row>
    <row r="155" spans="2:44" ht="12.75" customHeight="1" x14ac:dyDescent="0.25">
      <c r="B155" s="360"/>
      <c r="C155" s="361"/>
      <c r="D155" s="361"/>
      <c r="E155" s="373" t="s">
        <v>349</v>
      </c>
      <c r="F155" s="374"/>
      <c r="G155" s="374"/>
      <c r="H155" s="374"/>
      <c r="I155" s="375"/>
      <c r="J155" s="382" t="s">
        <v>350</v>
      </c>
      <c r="K155" s="383"/>
      <c r="L155" s="383"/>
      <c r="M155" s="383"/>
      <c r="N155" s="383"/>
      <c r="O155" s="383"/>
      <c r="P155" s="383"/>
      <c r="Q155" s="373" t="s">
        <v>349</v>
      </c>
      <c r="R155" s="374"/>
      <c r="S155" s="374"/>
      <c r="T155" s="374"/>
      <c r="U155" s="375"/>
      <c r="V155" s="370"/>
      <c r="W155" s="371"/>
      <c r="X155" s="372"/>
      <c r="Y155" s="373" t="s">
        <v>349</v>
      </c>
      <c r="Z155" s="374"/>
      <c r="AA155" s="374"/>
      <c r="AB155" s="375"/>
      <c r="AC155" s="373"/>
      <c r="AD155" s="374"/>
      <c r="AE155" s="374"/>
      <c r="AF155" s="374"/>
      <c r="AG155" s="374"/>
      <c r="AH155" s="374"/>
      <c r="AI155" s="374"/>
      <c r="AJ155" s="374"/>
      <c r="AK155" s="374"/>
      <c r="AL155" s="374"/>
      <c r="AM155" s="374"/>
      <c r="AN155" s="374"/>
      <c r="AO155" s="374"/>
      <c r="AP155" s="374"/>
      <c r="AQ155" s="377"/>
    </row>
    <row r="156" spans="2:44" ht="9" customHeight="1" thickBot="1" x14ac:dyDescent="0.3">
      <c r="B156" s="360"/>
      <c r="C156" s="361"/>
      <c r="D156" s="361"/>
      <c r="E156" s="384" t="s">
        <v>351</v>
      </c>
      <c r="F156" s="385"/>
      <c r="G156" s="385"/>
      <c r="H156" s="385"/>
      <c r="I156" s="386"/>
      <c r="J156" s="384" t="s">
        <v>352</v>
      </c>
      <c r="K156" s="385"/>
      <c r="L156" s="385"/>
      <c r="M156" s="385"/>
      <c r="N156" s="385"/>
      <c r="O156" s="385"/>
      <c r="P156" s="386"/>
      <c r="Q156" s="384" t="s">
        <v>353</v>
      </c>
      <c r="R156" s="385"/>
      <c r="S156" s="385"/>
      <c r="T156" s="385"/>
      <c r="U156" s="386"/>
      <c r="V156" s="387" t="s">
        <v>354</v>
      </c>
      <c r="W156" s="388"/>
      <c r="X156" s="388"/>
      <c r="Y156" s="460" t="s">
        <v>355</v>
      </c>
      <c r="Z156" s="461"/>
      <c r="AA156" s="461"/>
      <c r="AB156" s="462"/>
      <c r="AC156" s="378"/>
      <c r="AD156" s="379"/>
      <c r="AE156" s="379"/>
      <c r="AF156" s="379"/>
      <c r="AG156" s="379"/>
      <c r="AH156" s="379"/>
      <c r="AI156" s="379"/>
      <c r="AJ156" s="379"/>
      <c r="AK156" s="379"/>
      <c r="AL156" s="379"/>
      <c r="AM156" s="379"/>
      <c r="AN156" s="379"/>
      <c r="AO156" s="379"/>
      <c r="AP156" s="379"/>
      <c r="AQ156" s="380"/>
    </row>
    <row r="157" spans="2:44" ht="15" customHeight="1" x14ac:dyDescent="0.25">
      <c r="B157" s="410" t="s">
        <v>356</v>
      </c>
      <c r="C157" s="411"/>
      <c r="D157" s="412"/>
      <c r="E157" s="413">
        <f>I65</f>
        <v>0</v>
      </c>
      <c r="F157" s="414"/>
      <c r="G157" s="414"/>
      <c r="H157" s="414"/>
      <c r="I157" s="415"/>
      <c r="J157" s="147"/>
      <c r="K157" s="37" t="s">
        <v>357</v>
      </c>
      <c r="L157" s="38"/>
      <c r="M157" s="39"/>
      <c r="N157" s="147"/>
      <c r="O157" s="37" t="s">
        <v>358</v>
      </c>
      <c r="P157" s="38"/>
      <c r="Q157" s="390" t="str">
        <f>IF((COUNTIF($J$157:$J$163,"")+COUNTIF($N$157:$N$163,""))=14,"",IF(J157="x",IF(TRIM(N157)="",0,"Marque corretamente"),IF(N157="x",IF(TRIM(J157)="",$E$157,"Marque corretamente"),"Marque corretamente")))</f>
        <v/>
      </c>
      <c r="R157" s="390"/>
      <c r="S157" s="390"/>
      <c r="T157" s="390"/>
      <c r="U157" s="390"/>
      <c r="V157" s="428"/>
      <c r="W157" s="429"/>
      <c r="X157" s="430"/>
      <c r="Y157" s="390" t="str">
        <f>IF(ISERROR(Q157*V157),"",Q157*V157)</f>
        <v/>
      </c>
      <c r="Z157" s="390"/>
      <c r="AA157" s="390"/>
      <c r="AB157" s="390"/>
      <c r="AC157" s="391" t="str">
        <f>IF(AND((OR($T$41&lt;&gt;"",$T$42&lt;&gt;"")),OR($P$50&lt;&gt;"",$AD$50&lt;&gt;"")),"Art. 4º, XI da IN RFB nº 1.234/2012.",IF(AND((OR($T$35&lt;&gt;"",$T$36&lt;&gt;"")),OR($P$50&lt;&gt;"",$AD$50&lt;&gt;"")),"Art. 4º, III da IN RFB nº 1.234/2012.",""))</f>
        <v/>
      </c>
      <c r="AD157" s="392"/>
      <c r="AE157" s="392"/>
      <c r="AF157" s="392"/>
      <c r="AG157" s="392"/>
      <c r="AH157" s="392"/>
      <c r="AI157" s="392"/>
      <c r="AJ157" s="392"/>
      <c r="AK157" s="392"/>
      <c r="AL157" s="392"/>
      <c r="AM157" s="392"/>
      <c r="AN157" s="392"/>
      <c r="AO157" s="392"/>
      <c r="AP157" s="392"/>
      <c r="AQ157" s="393"/>
    </row>
    <row r="158" spans="2:44" ht="15" customHeight="1" x14ac:dyDescent="0.25">
      <c r="B158" s="394" t="s">
        <v>359</v>
      </c>
      <c r="C158" s="395"/>
      <c r="D158" s="396"/>
      <c r="E158" s="416"/>
      <c r="F158" s="417"/>
      <c r="G158" s="417"/>
      <c r="H158" s="417"/>
      <c r="I158" s="418"/>
      <c r="J158" s="148"/>
      <c r="K158" s="40" t="s">
        <v>357</v>
      </c>
      <c r="L158" s="41"/>
      <c r="M158" s="42"/>
      <c r="N158" s="148"/>
      <c r="O158" s="40" t="s">
        <v>358</v>
      </c>
      <c r="P158" s="41"/>
      <c r="Q158" s="459" t="str">
        <f t="shared" ref="Q158:Q160" si="0">IF((COUNTIF($J$157:$J$163,"")+COUNTIF($N$157:$N$163,""))=14,"",IF(J158="x",IF(TRIM(N158)="",0,"Marque corretamente"),IF(N158="x",IF(TRIM(J158)="",$E$157,"Marque corretamente"),"Marque corretamente")))</f>
        <v/>
      </c>
      <c r="R158" s="459"/>
      <c r="S158" s="459"/>
      <c r="T158" s="459"/>
      <c r="U158" s="459"/>
      <c r="V158" s="403">
        <v>0.01</v>
      </c>
      <c r="W158" s="404"/>
      <c r="X158" s="405"/>
      <c r="Y158" s="406" t="str">
        <f t="shared" ref="Y158:Y163" si="1">IF(ISERROR(Q158*V158),"",Q158*V158)</f>
        <v/>
      </c>
      <c r="Z158" s="406"/>
      <c r="AA158" s="406"/>
      <c r="AB158" s="406"/>
      <c r="AC158" s="407" t="str">
        <f>IF(AND((OR($T$41&lt;&gt;"",$T$42&lt;&gt;"")),OR($P$50&lt;&gt;"",$AD$50&lt;&gt;"")),"Art. 4º, XI da IN RFB nº 1.234/2012.",IF(AND((OR($T$35&lt;&gt;"",$T$36&lt;&gt;"")),OR($P$50&lt;&gt;"",$AD$50&lt;&gt;"")),"Art. 4º, III da IN RFB nº 1.234/2012.",""))</f>
        <v/>
      </c>
      <c r="AD158" s="408"/>
      <c r="AE158" s="408"/>
      <c r="AF158" s="408"/>
      <c r="AG158" s="408"/>
      <c r="AH158" s="408"/>
      <c r="AI158" s="408"/>
      <c r="AJ158" s="408"/>
      <c r="AK158" s="408"/>
      <c r="AL158" s="408"/>
      <c r="AM158" s="408"/>
      <c r="AN158" s="408"/>
      <c r="AO158" s="408"/>
      <c r="AP158" s="408"/>
      <c r="AQ158" s="409"/>
    </row>
    <row r="159" spans="2:44" ht="13.5" customHeight="1" x14ac:dyDescent="0.25">
      <c r="B159" s="394" t="s">
        <v>360</v>
      </c>
      <c r="C159" s="395"/>
      <c r="D159" s="396"/>
      <c r="E159" s="416"/>
      <c r="F159" s="417"/>
      <c r="G159" s="417"/>
      <c r="H159" s="417"/>
      <c r="I159" s="418"/>
      <c r="J159" s="148"/>
      <c r="K159" s="40" t="s">
        <v>357</v>
      </c>
      <c r="L159" s="41"/>
      <c r="M159" s="42"/>
      <c r="N159" s="148"/>
      <c r="O159" s="40" t="s">
        <v>358</v>
      </c>
      <c r="P159" s="41"/>
      <c r="Q159" s="459" t="str">
        <f t="shared" si="0"/>
        <v/>
      </c>
      <c r="R159" s="459"/>
      <c r="S159" s="459"/>
      <c r="T159" s="459"/>
      <c r="U159" s="459"/>
      <c r="V159" s="403">
        <v>6.4999999999999997E-3</v>
      </c>
      <c r="W159" s="404"/>
      <c r="X159" s="405"/>
      <c r="Y159" s="406" t="str">
        <f t="shared" si="1"/>
        <v/>
      </c>
      <c r="Z159" s="406"/>
      <c r="AA159" s="406"/>
      <c r="AB159" s="406"/>
      <c r="AC159" s="407" t="str">
        <f>IF(AND((OR($T$41&lt;&gt;"",$T$42&lt;&gt;"")),OR($P$50&lt;&gt;"",$AD$50&lt;&gt;"")),"Art. 4º, XI da IN RFB nº 1.234/2012.",IF(AND((OR($T$35&lt;&gt;"",$T$36&lt;&gt;"")),OR($P$50&lt;&gt;"",$AD$50&lt;&gt;"")),"Art. 4º, III da IN RFB nº 1.234/2012.",""))</f>
        <v/>
      </c>
      <c r="AD159" s="408"/>
      <c r="AE159" s="408"/>
      <c r="AF159" s="408"/>
      <c r="AG159" s="408"/>
      <c r="AH159" s="408"/>
      <c r="AI159" s="408"/>
      <c r="AJ159" s="408"/>
      <c r="AK159" s="408"/>
      <c r="AL159" s="408"/>
      <c r="AM159" s="408"/>
      <c r="AN159" s="408"/>
      <c r="AO159" s="408"/>
      <c r="AP159" s="408"/>
      <c r="AQ159" s="409"/>
    </row>
    <row r="160" spans="2:44" ht="15" customHeight="1" x14ac:dyDescent="0.25">
      <c r="B160" s="394" t="s">
        <v>361</v>
      </c>
      <c r="C160" s="395"/>
      <c r="D160" s="396"/>
      <c r="E160" s="416"/>
      <c r="F160" s="417"/>
      <c r="G160" s="417"/>
      <c r="H160" s="417"/>
      <c r="I160" s="418"/>
      <c r="J160" s="148"/>
      <c r="K160" s="40" t="s">
        <v>357</v>
      </c>
      <c r="L160" s="41"/>
      <c r="M160" s="42"/>
      <c r="N160" s="148"/>
      <c r="O160" s="40" t="s">
        <v>358</v>
      </c>
      <c r="P160" s="41"/>
      <c r="Q160" s="459" t="str">
        <f t="shared" si="0"/>
        <v/>
      </c>
      <c r="R160" s="459"/>
      <c r="S160" s="459"/>
      <c r="T160" s="459"/>
      <c r="U160" s="459"/>
      <c r="V160" s="403">
        <v>0.03</v>
      </c>
      <c r="W160" s="404"/>
      <c r="X160" s="405"/>
      <c r="Y160" s="406" t="str">
        <f t="shared" si="1"/>
        <v/>
      </c>
      <c r="Z160" s="406"/>
      <c r="AA160" s="406"/>
      <c r="AB160" s="406"/>
      <c r="AC160" s="407" t="str">
        <f>IF(AND((OR($T$41&lt;&gt;"",$T$42&lt;&gt;"")),OR($P$50&lt;&gt;"",$AD$50&lt;&gt;"")),"Art. 4º, XI da IN RFB nº 1.234/2012.",IF(AND((OR($T$35&lt;&gt;"",$T$36&lt;&gt;"")),OR($P$50&lt;&gt;"",$AD$50&lt;&gt;"")),"Art. 4º, III da IN RFB nº 1.234/2012.",""))</f>
        <v/>
      </c>
      <c r="AD160" s="408"/>
      <c r="AE160" s="408"/>
      <c r="AF160" s="408"/>
      <c r="AG160" s="408"/>
      <c r="AH160" s="408"/>
      <c r="AI160" s="408"/>
      <c r="AJ160" s="408"/>
      <c r="AK160" s="408"/>
      <c r="AL160" s="408"/>
      <c r="AM160" s="408"/>
      <c r="AN160" s="408"/>
      <c r="AO160" s="408"/>
      <c r="AP160" s="408"/>
      <c r="AQ160" s="409"/>
    </row>
    <row r="161" spans="2:43" ht="13.5" customHeight="1" x14ac:dyDescent="0.25">
      <c r="B161" s="468" t="s">
        <v>362</v>
      </c>
      <c r="C161" s="469"/>
      <c r="D161" s="470"/>
      <c r="E161" s="416"/>
      <c r="F161" s="417"/>
      <c r="G161" s="417"/>
      <c r="H161" s="417"/>
      <c r="I161" s="418"/>
      <c r="J161" s="148"/>
      <c r="K161" s="66" t="s">
        <v>357</v>
      </c>
      <c r="L161" s="67"/>
      <c r="M161" s="68"/>
      <c r="N161" s="148"/>
      <c r="O161" s="66" t="s">
        <v>358</v>
      </c>
      <c r="P161" s="67"/>
      <c r="Q161" s="459" t="str">
        <f>IF(N161&lt;&gt;"",$E$157,"")</f>
        <v/>
      </c>
      <c r="R161" s="459"/>
      <c r="S161" s="459"/>
      <c r="T161" s="459"/>
      <c r="U161" s="459"/>
      <c r="V161" s="471"/>
      <c r="W161" s="472"/>
      <c r="X161" s="473"/>
      <c r="Y161" s="474"/>
      <c r="Z161" s="474"/>
      <c r="AA161" s="474"/>
      <c r="AB161" s="474"/>
      <c r="AC161" s="475"/>
      <c r="AD161" s="476"/>
      <c r="AE161" s="476"/>
      <c r="AF161" s="476"/>
      <c r="AG161" s="476"/>
      <c r="AH161" s="476"/>
      <c r="AI161" s="476"/>
      <c r="AJ161" s="476"/>
      <c r="AK161" s="476"/>
      <c r="AL161" s="476"/>
      <c r="AM161" s="476"/>
      <c r="AN161" s="476"/>
      <c r="AO161" s="476"/>
      <c r="AP161" s="476"/>
      <c r="AQ161" s="477"/>
    </row>
    <row r="162" spans="2:43" ht="15.75" customHeight="1" x14ac:dyDescent="0.25">
      <c r="B162" s="69" t="s">
        <v>373</v>
      </c>
      <c r="C162" s="70"/>
      <c r="D162" s="71"/>
      <c r="E162" s="416"/>
      <c r="F162" s="417"/>
      <c r="G162" s="417"/>
      <c r="H162" s="417"/>
      <c r="I162" s="418"/>
      <c r="J162" s="151"/>
      <c r="K162" s="72" t="s">
        <v>357</v>
      </c>
      <c r="L162" s="73"/>
      <c r="M162" s="51"/>
      <c r="N162" s="151"/>
      <c r="O162" s="72" t="s">
        <v>358</v>
      </c>
      <c r="P162" s="73"/>
      <c r="Q162" s="475" t="str">
        <f t="shared" ref="Q162:Q163" si="2">IF(N162&lt;&gt;"",$E$157,"")</f>
        <v/>
      </c>
      <c r="R162" s="476"/>
      <c r="S162" s="476"/>
      <c r="T162" s="476"/>
      <c r="U162" s="476"/>
      <c r="V162" s="478"/>
      <c r="W162" s="479"/>
      <c r="X162" s="480"/>
      <c r="Y162" s="406" t="str">
        <f t="shared" si="1"/>
        <v/>
      </c>
      <c r="Z162" s="406"/>
      <c r="AA162" s="406"/>
      <c r="AB162" s="406"/>
      <c r="AC162" s="475"/>
      <c r="AD162" s="476"/>
      <c r="AE162" s="476"/>
      <c r="AF162" s="476"/>
      <c r="AG162" s="476"/>
      <c r="AH162" s="476"/>
      <c r="AI162" s="476"/>
      <c r="AJ162" s="476"/>
      <c r="AK162" s="476"/>
      <c r="AL162" s="476"/>
      <c r="AM162" s="476"/>
      <c r="AN162" s="476"/>
      <c r="AO162" s="476"/>
      <c r="AP162" s="476"/>
      <c r="AQ162" s="477"/>
    </row>
    <row r="163" spans="2:43" ht="15.75" customHeight="1" thickBot="1" x14ac:dyDescent="0.3">
      <c r="B163" s="43" t="s">
        <v>374</v>
      </c>
      <c r="C163" s="44"/>
      <c r="D163" s="45"/>
      <c r="E163" s="419"/>
      <c r="F163" s="420"/>
      <c r="G163" s="420"/>
      <c r="H163" s="420"/>
      <c r="I163" s="421"/>
      <c r="J163" s="149"/>
      <c r="K163" s="46" t="s">
        <v>357</v>
      </c>
      <c r="L163" s="47"/>
      <c r="M163" s="48"/>
      <c r="N163" s="149"/>
      <c r="O163" s="46" t="s">
        <v>358</v>
      </c>
      <c r="P163" s="47"/>
      <c r="Q163" s="433" t="str">
        <f t="shared" si="2"/>
        <v/>
      </c>
      <c r="R163" s="434"/>
      <c r="S163" s="434"/>
      <c r="T163" s="434"/>
      <c r="U163" s="434"/>
      <c r="V163" s="463"/>
      <c r="W163" s="464"/>
      <c r="X163" s="465"/>
      <c r="Y163" s="447" t="str">
        <f t="shared" si="1"/>
        <v/>
      </c>
      <c r="Z163" s="448"/>
      <c r="AA163" s="448"/>
      <c r="AB163" s="449"/>
      <c r="AC163" s="433"/>
      <c r="AD163" s="434"/>
      <c r="AE163" s="434"/>
      <c r="AF163" s="434"/>
      <c r="AG163" s="434"/>
      <c r="AH163" s="434"/>
      <c r="AI163" s="434"/>
      <c r="AJ163" s="434"/>
      <c r="AK163" s="434"/>
      <c r="AL163" s="434"/>
      <c r="AM163" s="434"/>
      <c r="AN163" s="434"/>
      <c r="AO163" s="434"/>
      <c r="AP163" s="434"/>
      <c r="AQ163" s="435"/>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436" t="s">
        <v>375</v>
      </c>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6"/>
      <c r="AI167" s="436"/>
      <c r="AJ167" s="436"/>
      <c r="AK167" s="436"/>
      <c r="AL167" s="436"/>
      <c r="AM167" s="436"/>
      <c r="AN167" s="436"/>
      <c r="AO167" s="436"/>
      <c r="AP167" s="436"/>
      <c r="AQ167" s="436"/>
    </row>
    <row r="168" spans="2:43" ht="12.75" customHeight="1" x14ac:dyDescent="0.25">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6"/>
      <c r="AM168" s="436"/>
      <c r="AN168" s="436"/>
      <c r="AO168" s="436"/>
      <c r="AP168" s="436"/>
      <c r="AQ168" s="436"/>
    </row>
    <row r="169" spans="2:43" ht="12.75" customHeight="1" x14ac:dyDescent="0.25">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436"/>
      <c r="AI169" s="436"/>
      <c r="AJ169" s="436"/>
      <c r="AK169" s="436"/>
      <c r="AL169" s="436"/>
      <c r="AM169" s="436"/>
      <c r="AN169" s="436"/>
      <c r="AO169" s="436"/>
      <c r="AP169" s="436"/>
      <c r="AQ169" s="436"/>
    </row>
    <row r="170" spans="2:43" ht="10.5" customHeight="1" x14ac:dyDescent="0.3">
      <c r="B170" s="7"/>
    </row>
    <row r="171" spans="2:43" ht="15" customHeight="1" x14ac:dyDescent="0.35">
      <c r="B171" s="74" t="s">
        <v>376</v>
      </c>
      <c r="D171" s="466"/>
      <c r="E171" s="466"/>
      <c r="F171" s="466"/>
      <c r="G171" s="466"/>
      <c r="H171" s="466"/>
      <c r="I171" s="466"/>
      <c r="J171" s="466"/>
      <c r="K171" s="466"/>
      <c r="L171" s="466"/>
      <c r="M171" s="466"/>
      <c r="N171" s="466"/>
      <c r="O171" s="466"/>
      <c r="P171" s="466"/>
      <c r="Q171" s="466"/>
      <c r="R171" s="466"/>
      <c r="T171" s="75" t="s">
        <v>377</v>
      </c>
      <c r="U171" s="467"/>
      <c r="V171" s="467"/>
      <c r="W171" s="467"/>
      <c r="X171" s="467"/>
      <c r="Y171" s="467"/>
      <c r="Z171" s="467"/>
      <c r="AB171" s="7" t="s">
        <v>378</v>
      </c>
      <c r="AC171" s="7"/>
      <c r="AD171" s="7"/>
      <c r="AE171" s="7"/>
      <c r="AF171" s="7"/>
      <c r="AG171" s="7"/>
      <c r="AH171" s="466"/>
      <c r="AI171" s="466"/>
      <c r="AJ171" s="466"/>
      <c r="AK171" s="466"/>
      <c r="AL171" s="466"/>
      <c r="AM171" s="466"/>
      <c r="AN171" s="466"/>
      <c r="AO171" s="466"/>
      <c r="AP171" s="466"/>
      <c r="AQ171" s="466"/>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482"/>
      <c r="G174" s="482"/>
      <c r="H174" s="482"/>
      <c r="I174" s="482"/>
      <c r="J174" s="482"/>
      <c r="K174" s="482"/>
      <c r="L174" s="482"/>
      <c r="M174" s="482"/>
      <c r="N174" s="482"/>
      <c r="O174" s="482"/>
      <c r="P174" s="81" t="s">
        <v>380</v>
      </c>
      <c r="Q174" s="152"/>
      <c r="R174" s="1" t="s">
        <v>381</v>
      </c>
      <c r="S174" s="466"/>
      <c r="T174" s="466"/>
      <c r="U174" s="466"/>
      <c r="V174" s="466"/>
      <c r="W174" s="1" t="s">
        <v>381</v>
      </c>
      <c r="X174" s="466"/>
      <c r="Y174" s="466"/>
      <c r="Z174" s="82" t="s">
        <v>382</v>
      </c>
      <c r="AA174" s="483"/>
      <c r="AB174" s="483"/>
      <c r="AC174" s="483"/>
      <c r="AD174" s="483"/>
      <c r="AE174" s="483"/>
      <c r="AF174" s="483"/>
      <c r="AG174" s="483"/>
      <c r="AH174" s="483"/>
      <c r="AI174" s="483"/>
      <c r="AJ174" s="483"/>
      <c r="AK174" s="483"/>
      <c r="AL174" s="483"/>
      <c r="AM174" s="483"/>
      <c r="AN174" s="483"/>
      <c r="AO174" s="483"/>
      <c r="AP174" s="483"/>
      <c r="AQ174" s="483"/>
    </row>
    <row r="175" spans="2:43" ht="12.75" customHeight="1" x14ac:dyDescent="0.25">
      <c r="AA175" s="481" t="s">
        <v>423</v>
      </c>
      <c r="AB175" s="481"/>
      <c r="AC175" s="481"/>
      <c r="AD175" s="481"/>
      <c r="AE175" s="481"/>
      <c r="AF175" s="481"/>
      <c r="AG175" s="481"/>
      <c r="AH175" s="481"/>
      <c r="AI175" s="481"/>
      <c r="AJ175" s="481"/>
      <c r="AK175" s="481"/>
      <c r="AL175" s="481"/>
      <c r="AM175" s="481"/>
      <c r="AN175" s="481"/>
      <c r="AO175" s="481"/>
      <c r="AP175" s="481"/>
      <c r="AQ175" s="481"/>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466"/>
      <c r="F178" s="466"/>
      <c r="G178" s="466"/>
      <c r="H178" s="466"/>
      <c r="I178" s="466"/>
      <c r="J178" s="466"/>
      <c r="K178" s="466"/>
      <c r="L178" s="466"/>
      <c r="M178" s="466"/>
      <c r="N178" s="466"/>
      <c r="O178" s="466"/>
      <c r="P178" s="466"/>
      <c r="Q178" s="466"/>
      <c r="R178" s="466"/>
      <c r="S178" s="466"/>
      <c r="T178" s="84"/>
      <c r="U178" s="7" t="s">
        <v>384</v>
      </c>
      <c r="W178" s="352"/>
      <c r="X178" s="352"/>
      <c r="Y178" s="352"/>
      <c r="Z178" s="352"/>
      <c r="AA178" s="352"/>
      <c r="AB178" s="352"/>
      <c r="AC178"/>
      <c r="AD178" s="484"/>
      <c r="AE178" s="484"/>
      <c r="AF178" s="484"/>
      <c r="AG178" s="484"/>
      <c r="AH178" s="484"/>
      <c r="AI178" s="484"/>
      <c r="AJ178" s="484"/>
      <c r="AK178" s="484"/>
      <c r="AL178" s="484"/>
      <c r="AM178" s="484"/>
      <c r="AN178" s="484"/>
      <c r="AO178" s="484"/>
      <c r="AP178" s="484"/>
      <c r="AQ178" s="484"/>
    </row>
    <row r="179" spans="2:43" ht="12.75" customHeight="1" x14ac:dyDescent="0.25">
      <c r="R179" s="81"/>
      <c r="S179" s="26"/>
      <c r="T179" s="26"/>
      <c r="U179" s="26"/>
      <c r="V179" s="26"/>
      <c r="W179" s="26"/>
      <c r="X179" s="26"/>
      <c r="Y179" s="26"/>
      <c r="Z179" s="26"/>
      <c r="AA179" s="26"/>
      <c r="AD179" s="481" t="s">
        <v>424</v>
      </c>
      <c r="AE179" s="481"/>
      <c r="AF179" s="481"/>
      <c r="AG179" s="481"/>
      <c r="AH179" s="481"/>
      <c r="AI179" s="481"/>
      <c r="AJ179" s="481"/>
      <c r="AK179" s="481"/>
      <c r="AL179" s="481"/>
      <c r="AM179" s="481"/>
      <c r="AN179" s="481"/>
      <c r="AO179" s="481"/>
      <c r="AP179" s="481"/>
      <c r="AQ179" s="481"/>
    </row>
  </sheetData>
  <sheetProtection insertRows="0"/>
  <protectedRanges>
    <protectedRange sqref="B25 AD25 I27 I29 AB35:AB36 T35:T36 S37:S40 T41:T42 AB41:AB42 S34" name="Fornecedor Dados Cadastrais"/>
  </protectedRanges>
  <dataConsolidate/>
  <mergeCells count="200">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B136:AL136"/>
    <mergeCell ref="AM136:AQ136"/>
    <mergeCell ref="B137:AL137"/>
    <mergeCell ref="AM137:AQ137"/>
    <mergeCell ref="B138:AL138"/>
    <mergeCell ref="AM138:AQ138"/>
    <mergeCell ref="AC126:AQ126"/>
    <mergeCell ref="B132:AQ133"/>
    <mergeCell ref="B134:F134"/>
    <mergeCell ref="G134:AL134"/>
    <mergeCell ref="B135:AL135"/>
    <mergeCell ref="AM135:AQ135"/>
    <mergeCell ref="B126:D126"/>
    <mergeCell ref="K126:M126"/>
    <mergeCell ref="O126:P126"/>
    <mergeCell ref="Q126:U126"/>
    <mergeCell ref="V126:X126"/>
    <mergeCell ref="Y126:AB126"/>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19" priority="1" operator="equal">
      <formula>"Haverá retenção previdenciária"</formula>
    </cfRule>
    <cfRule type="cellIs" dxfId="18" priority="2" operator="equal">
      <formula>"Não haverá retenção previdenciária"</formula>
    </cfRule>
    <cfRule type="cellIs" dxfId="17" priority="3" stopIfTrue="1" operator="equal">
      <formula>"Haverá retenção tributária"</formula>
    </cfRule>
    <cfRule type="cellIs" dxfId="16" priority="4" stopIfTrue="1" operator="equal">
      <formula>"Não haverá retenção tributária"</formula>
    </cfRule>
    <cfRule type="cellIs" dxfId="15" priority="5" stopIfTrue="1" operator="equal">
      <formula>"Favor responder corretamente as 4 perguntas"</formula>
    </cfRule>
  </conditionalFormatting>
  <dataValidations count="4">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9CFF50BE-0417-439A-A6C5-990F97447C1A}">
      <formula1>"x, X"</formula1>
    </dataValidation>
    <dataValidation allowBlank="1" sqref="I64:O66" xr:uid="{29D85B8C-C0AA-4D09-8CC5-347204AFE803}"/>
    <dataValidation type="list" allowBlank="1" showInputMessage="1" showErrorMessage="1" sqref="B135:B138" xr:uid="{B7820C08-0AEE-49F4-8CD5-A355979B405F}">
      <formula1>Lista_LC_116_2003</formula1>
    </dataValidation>
    <dataValidation type="list" allowBlank="1" showDropDown="1" showInputMessage="1" error="Favor preencher com &quot;x&quot; ou deixar em branco." sqref="J122:J125 J157:J160" xr:uid="{D54A83A7-6004-49FB-A9AA-17266155FA32}">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9CB7-4A80-4B68-A1F1-F44A5ADCED49}">
  <sheetPr>
    <pageSetUpPr fitToPage="1"/>
  </sheetPr>
  <dimension ref="A1:AT179"/>
  <sheetViews>
    <sheetView zoomScaleNormal="100" zoomScaleSheetLayoutView="100" workbookViewId="0">
      <selection activeCell="W1" sqref="W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03"/>
      <c r="P3" s="303"/>
      <c r="Q3" s="303"/>
      <c r="R3" s="304" t="s">
        <v>535</v>
      </c>
      <c r="S3" s="304"/>
      <c r="T3" s="304"/>
      <c r="U3" s="304"/>
      <c r="V3" s="304"/>
      <c r="W3" s="304"/>
      <c r="X3" s="304"/>
      <c r="Y3" s="304"/>
      <c r="Z3" s="304"/>
      <c r="AA3" s="304"/>
      <c r="AB3" s="304"/>
    </row>
    <row r="5" spans="2:46" ht="15" customHeight="1" x14ac:dyDescent="0.4">
      <c r="B5" s="305" t="s">
        <v>297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15"/>
      <c r="AS5" s="15"/>
      <c r="AT5" s="15"/>
    </row>
    <row r="6" spans="2:46" ht="15" customHeight="1" x14ac:dyDescent="0.25">
      <c r="B6" s="304" t="s">
        <v>537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99"/>
      <c r="AS6" s="99"/>
      <c r="AT6" s="99"/>
    </row>
    <row r="7" spans="2:46" ht="15" customHeight="1" x14ac:dyDescent="0.4">
      <c r="B7" s="91" t="s">
        <v>404</v>
      </c>
      <c r="O7" s="307"/>
      <c r="P7" s="307"/>
      <c r="Q7" s="307"/>
      <c r="R7" s="307"/>
      <c r="S7" s="307"/>
      <c r="T7" s="307"/>
      <c r="V7" s="1" t="s">
        <v>468</v>
      </c>
      <c r="AF7" s="313"/>
      <c r="AG7" s="313"/>
      <c r="AH7" s="313"/>
      <c r="AI7" s="313"/>
      <c r="AJ7" s="313"/>
      <c r="AK7" s="313"/>
      <c r="AL7" s="313"/>
      <c r="AM7" s="313"/>
      <c r="AN7" s="313"/>
      <c r="AO7" s="313"/>
      <c r="AP7" s="313"/>
      <c r="AQ7" s="313"/>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08" t="s">
        <v>434</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9"/>
    </row>
    <row r="14" spans="2:46" ht="15" customHeight="1" thickBot="1" x14ac:dyDescent="0.3">
      <c r="B14" s="143"/>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1"/>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471</v>
      </c>
      <c r="AA19" s="21"/>
      <c r="AB19" s="21"/>
      <c r="AC19" s="20"/>
      <c r="AD19" s="20"/>
      <c r="AE19" s="20"/>
      <c r="AF19" s="20"/>
      <c r="AG19" s="20"/>
      <c r="AH19" s="20"/>
      <c r="AI19" s="20"/>
      <c r="AJ19" s="20" t="s">
        <v>300</v>
      </c>
      <c r="AK19" s="20"/>
      <c r="AL19" s="20"/>
      <c r="AM19" s="20"/>
      <c r="AN19" s="20" t="s">
        <v>443</v>
      </c>
      <c r="AO19" s="20"/>
      <c r="AP19" s="20"/>
      <c r="AQ19" s="20"/>
    </row>
    <row r="20" spans="2:43" ht="15" customHeight="1" x14ac:dyDescent="0.25">
      <c r="B20" s="22" t="s">
        <v>442</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444</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row>
    <row r="28" spans="2:43" ht="12.75" customHeight="1" x14ac:dyDescent="0.25"/>
    <row r="29" spans="2:43" ht="15.75" customHeight="1" x14ac:dyDescent="0.3">
      <c r="B29" s="7" t="s">
        <v>303</v>
      </c>
      <c r="C29" s="7"/>
      <c r="D29" s="7"/>
      <c r="E29" s="7"/>
      <c r="F29" s="7"/>
      <c r="G29" s="7"/>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row>
    <row r="30" spans="2:43" ht="15.75" customHeight="1" x14ac:dyDescent="0.25">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02" t="s">
        <v>469</v>
      </c>
      <c r="C32" s="302"/>
      <c r="D32" s="302"/>
      <c r="E32" s="302"/>
      <c r="F32" s="302"/>
      <c r="G32" s="302"/>
      <c r="H32" s="302"/>
      <c r="I32" s="302"/>
      <c r="J32" s="302"/>
      <c r="K32" s="302"/>
      <c r="L32" s="302"/>
      <c r="M32" s="302"/>
      <c r="N32" s="302"/>
      <c r="O32" s="302"/>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297" t="s">
        <v>396</v>
      </c>
      <c r="E34" s="298"/>
      <c r="F34" s="298"/>
      <c r="G34" s="298"/>
      <c r="H34" s="298"/>
      <c r="I34" s="298"/>
      <c r="J34" s="298"/>
      <c r="K34" s="298"/>
      <c r="L34" s="298"/>
      <c r="M34" s="298"/>
      <c r="N34" s="298"/>
      <c r="O34" s="298"/>
      <c r="P34" s="298"/>
      <c r="Q34" s="298"/>
      <c r="R34" s="298"/>
      <c r="S34" s="299"/>
      <c r="T34" s="300"/>
      <c r="U34" s="300"/>
      <c r="V34" s="300"/>
      <c r="W34" s="300"/>
      <c r="X34" s="300"/>
      <c r="Y34" s="300"/>
      <c r="Z34" s="300"/>
      <c r="AA34" s="300"/>
      <c r="AB34" s="300"/>
      <c r="AC34" s="300"/>
      <c r="AD34" s="300"/>
      <c r="AE34" s="300"/>
      <c r="AF34" s="300"/>
      <c r="AG34" s="300"/>
      <c r="AH34" s="300"/>
      <c r="AI34" s="300"/>
      <c r="AJ34" s="300"/>
      <c r="AK34" s="300"/>
      <c r="AL34" s="300"/>
      <c r="AM34" s="300"/>
      <c r="AN34" s="300"/>
      <c r="AO34" s="301"/>
    </row>
    <row r="35" spans="2:43" ht="18" customHeight="1" thickBot="1" x14ac:dyDescent="0.4">
      <c r="D35" s="297" t="s">
        <v>95</v>
      </c>
      <c r="E35" s="298"/>
      <c r="F35" s="298"/>
      <c r="G35" s="298"/>
      <c r="H35" s="298"/>
      <c r="I35" s="298"/>
      <c r="J35" s="298"/>
      <c r="K35" s="298"/>
      <c r="L35" s="298"/>
      <c r="M35" s="298"/>
      <c r="N35" s="298"/>
      <c r="O35" s="298"/>
      <c r="P35" s="298"/>
      <c r="Q35" s="298"/>
      <c r="R35" s="298"/>
      <c r="S35" s="100"/>
      <c r="T35" s="145"/>
      <c r="U35" s="312" t="s">
        <v>96</v>
      </c>
      <c r="V35" s="312"/>
      <c r="W35" s="312"/>
      <c r="X35" s="312"/>
      <c r="Y35" s="312"/>
      <c r="Z35" s="312"/>
      <c r="AA35" s="312"/>
      <c r="AB35" s="146"/>
      <c r="AC35" s="312" t="s">
        <v>98</v>
      </c>
      <c r="AD35" s="312"/>
      <c r="AE35" s="312"/>
      <c r="AF35" s="312"/>
      <c r="AG35" s="312"/>
      <c r="AH35" s="312"/>
      <c r="AI35" s="312"/>
      <c r="AJ35" s="101"/>
      <c r="AK35" s="101"/>
      <c r="AL35" s="101"/>
      <c r="AM35" s="101"/>
      <c r="AN35" s="101"/>
      <c r="AO35" s="102"/>
    </row>
    <row r="36" spans="2:43" ht="18" customHeight="1" thickBot="1" x14ac:dyDescent="0.3">
      <c r="D36" s="297" t="s">
        <v>97</v>
      </c>
      <c r="E36" s="298"/>
      <c r="F36" s="298"/>
      <c r="G36" s="298"/>
      <c r="H36" s="298"/>
      <c r="I36" s="298"/>
      <c r="J36" s="298"/>
      <c r="K36" s="298"/>
      <c r="L36" s="298"/>
      <c r="M36" s="298"/>
      <c r="N36" s="298"/>
      <c r="O36" s="298"/>
      <c r="P36" s="298"/>
      <c r="Q36" s="298"/>
      <c r="R36" s="298"/>
      <c r="S36" s="103"/>
      <c r="T36" s="144"/>
      <c r="U36" s="312" t="s">
        <v>96</v>
      </c>
      <c r="V36" s="312"/>
      <c r="W36" s="312"/>
      <c r="X36" s="312"/>
      <c r="Y36" s="312"/>
      <c r="Z36" s="312"/>
      <c r="AA36" s="312"/>
      <c r="AB36" s="146"/>
      <c r="AC36" s="312" t="s">
        <v>98</v>
      </c>
      <c r="AD36" s="312"/>
      <c r="AE36" s="312"/>
      <c r="AF36" s="312"/>
      <c r="AG36" s="312"/>
      <c r="AH36" s="312"/>
      <c r="AI36" s="312"/>
      <c r="AJ36" s="101"/>
      <c r="AK36" s="101"/>
      <c r="AL36" s="101"/>
      <c r="AM36" s="101"/>
      <c r="AN36" s="101"/>
      <c r="AO36" s="102"/>
    </row>
    <row r="37" spans="2:43" ht="18" customHeight="1" x14ac:dyDescent="0.25">
      <c r="D37" s="297" t="s">
        <v>304</v>
      </c>
      <c r="E37" s="298"/>
      <c r="F37" s="298"/>
      <c r="G37" s="298"/>
      <c r="H37" s="298"/>
      <c r="I37" s="298"/>
      <c r="J37" s="298"/>
      <c r="K37" s="298"/>
      <c r="L37" s="298"/>
      <c r="M37" s="298"/>
      <c r="N37" s="298"/>
      <c r="O37" s="298"/>
      <c r="P37" s="298"/>
      <c r="Q37" s="298"/>
      <c r="R37" s="298"/>
      <c r="S37" s="318"/>
      <c r="T37" s="319"/>
      <c r="U37" s="319"/>
      <c r="V37" s="319"/>
      <c r="W37" s="319"/>
      <c r="X37" s="319"/>
      <c r="Y37" s="319"/>
      <c r="Z37" s="319"/>
      <c r="AA37" s="319"/>
      <c r="AB37" s="319"/>
      <c r="AC37" s="319"/>
      <c r="AD37" s="319"/>
      <c r="AE37" s="319"/>
      <c r="AF37" s="319"/>
      <c r="AG37" s="319"/>
      <c r="AH37" s="319"/>
      <c r="AI37" s="319"/>
      <c r="AJ37" s="319"/>
      <c r="AK37" s="319"/>
      <c r="AL37" s="319"/>
      <c r="AM37" s="319"/>
      <c r="AN37" s="319"/>
      <c r="AO37" s="320"/>
    </row>
    <row r="38" spans="2:43" ht="18" customHeight="1" x14ac:dyDescent="0.25">
      <c r="D38" s="297" t="s">
        <v>305</v>
      </c>
      <c r="E38" s="298"/>
      <c r="F38" s="298"/>
      <c r="G38" s="298"/>
      <c r="H38" s="298"/>
      <c r="I38" s="298"/>
      <c r="J38" s="298"/>
      <c r="K38" s="298"/>
      <c r="L38" s="298"/>
      <c r="M38" s="298"/>
      <c r="N38" s="298"/>
      <c r="O38" s="298"/>
      <c r="P38" s="298"/>
      <c r="Q38" s="298"/>
      <c r="R38" s="298"/>
      <c r="S38" s="299"/>
      <c r="T38" s="300"/>
      <c r="U38" s="300"/>
      <c r="V38" s="300"/>
      <c r="W38" s="300"/>
      <c r="X38" s="300"/>
      <c r="Y38" s="300"/>
      <c r="Z38" s="300"/>
      <c r="AA38" s="300"/>
      <c r="AB38" s="300"/>
      <c r="AC38" s="300"/>
      <c r="AD38" s="300"/>
      <c r="AE38" s="300"/>
      <c r="AF38" s="300"/>
      <c r="AG38" s="300"/>
      <c r="AH38" s="300"/>
      <c r="AI38" s="300"/>
      <c r="AJ38" s="300"/>
      <c r="AK38" s="300"/>
      <c r="AL38" s="300"/>
      <c r="AM38" s="300"/>
      <c r="AN38" s="300"/>
      <c r="AO38" s="301"/>
    </row>
    <row r="39" spans="2:43" ht="18" customHeight="1" x14ac:dyDescent="0.25">
      <c r="D39" s="297" t="s">
        <v>400</v>
      </c>
      <c r="E39" s="298"/>
      <c r="F39" s="298"/>
      <c r="G39" s="298"/>
      <c r="H39" s="298"/>
      <c r="I39" s="298"/>
      <c r="J39" s="298"/>
      <c r="K39" s="298"/>
      <c r="L39" s="298"/>
      <c r="M39" s="298"/>
      <c r="N39" s="298"/>
      <c r="O39" s="298"/>
      <c r="P39" s="298"/>
      <c r="Q39" s="298"/>
      <c r="R39" s="298"/>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3" ht="18" customHeight="1" thickBot="1" x14ac:dyDescent="0.3">
      <c r="D40" s="297" t="s">
        <v>399</v>
      </c>
      <c r="E40" s="298"/>
      <c r="F40" s="298"/>
      <c r="G40" s="298"/>
      <c r="H40" s="298"/>
      <c r="I40" s="298"/>
      <c r="J40" s="298"/>
      <c r="K40" s="298"/>
      <c r="L40" s="298"/>
      <c r="M40" s="298"/>
      <c r="N40" s="298"/>
      <c r="O40" s="298"/>
      <c r="P40" s="298"/>
      <c r="Q40" s="298"/>
      <c r="R40" s="298"/>
      <c r="S40" s="314"/>
      <c r="T40" s="317"/>
      <c r="U40" s="315"/>
      <c r="V40" s="315"/>
      <c r="W40" s="315"/>
      <c r="X40" s="315"/>
      <c r="Y40" s="315"/>
      <c r="Z40" s="315"/>
      <c r="AA40" s="315"/>
      <c r="AB40" s="317"/>
      <c r="AC40" s="315"/>
      <c r="AD40" s="315"/>
      <c r="AE40" s="315"/>
      <c r="AF40" s="315"/>
      <c r="AG40" s="315"/>
      <c r="AH40" s="315"/>
      <c r="AI40" s="315"/>
      <c r="AJ40" s="315"/>
      <c r="AK40" s="315"/>
      <c r="AL40" s="315"/>
      <c r="AM40" s="315"/>
      <c r="AN40" s="315"/>
      <c r="AO40" s="316"/>
    </row>
    <row r="41" spans="2:43" ht="18" customHeight="1" thickBot="1" x14ac:dyDescent="0.3">
      <c r="D41" s="297" t="s">
        <v>306</v>
      </c>
      <c r="E41" s="298"/>
      <c r="F41" s="298"/>
      <c r="G41" s="298"/>
      <c r="H41" s="298"/>
      <c r="I41" s="298"/>
      <c r="J41" s="298"/>
      <c r="K41" s="298"/>
      <c r="L41" s="298"/>
      <c r="M41" s="298"/>
      <c r="N41" s="298"/>
      <c r="O41" s="298"/>
      <c r="P41" s="298"/>
      <c r="Q41" s="298"/>
      <c r="R41" s="298"/>
      <c r="S41" s="100"/>
      <c r="T41" s="144"/>
      <c r="U41" s="329" t="s">
        <v>307</v>
      </c>
      <c r="V41" s="329"/>
      <c r="W41" s="329"/>
      <c r="X41" s="104"/>
      <c r="Y41" s="104"/>
      <c r="Z41" s="104"/>
      <c r="AA41" s="104"/>
      <c r="AB41" s="146"/>
      <c r="AC41" s="329" t="s">
        <v>308</v>
      </c>
      <c r="AD41" s="329"/>
      <c r="AE41" s="329"/>
      <c r="AF41" s="329"/>
      <c r="AG41" s="329"/>
      <c r="AH41" s="104"/>
      <c r="AI41" s="105"/>
      <c r="AJ41" s="101"/>
      <c r="AK41" s="101"/>
      <c r="AL41" s="101"/>
      <c r="AM41" s="101"/>
      <c r="AN41" s="101"/>
      <c r="AO41" s="102"/>
    </row>
    <row r="42" spans="2:43" ht="18" customHeight="1" thickBot="1" x14ac:dyDescent="0.3">
      <c r="D42" s="297" t="s">
        <v>398</v>
      </c>
      <c r="E42" s="298"/>
      <c r="F42" s="298"/>
      <c r="G42" s="298"/>
      <c r="H42" s="298"/>
      <c r="I42" s="298"/>
      <c r="J42" s="298"/>
      <c r="K42" s="298"/>
      <c r="L42" s="298"/>
      <c r="M42" s="298"/>
      <c r="N42" s="298"/>
      <c r="O42" s="298"/>
      <c r="P42" s="298"/>
      <c r="Q42" s="298"/>
      <c r="R42" s="298"/>
      <c r="S42" s="100"/>
      <c r="T42" s="144"/>
      <c r="U42" s="329" t="s">
        <v>307</v>
      </c>
      <c r="V42" s="329"/>
      <c r="W42" s="329"/>
      <c r="X42" s="104"/>
      <c r="Y42" s="104"/>
      <c r="Z42" s="104"/>
      <c r="AA42" s="104"/>
      <c r="AB42" s="146"/>
      <c r="AC42" s="329" t="s">
        <v>308</v>
      </c>
      <c r="AD42" s="329"/>
      <c r="AE42" s="329"/>
      <c r="AF42" s="329"/>
      <c r="AG42" s="329"/>
      <c r="AH42" s="104"/>
      <c r="AI42" s="104"/>
      <c r="AJ42" s="101"/>
      <c r="AK42" s="101"/>
      <c r="AL42" s="101"/>
      <c r="AM42" s="101"/>
      <c r="AN42" s="101"/>
      <c r="AO42" s="102"/>
    </row>
    <row r="43" spans="2:43" ht="12" customHeight="1" x14ac:dyDescent="0.25"/>
    <row r="44" spans="2:43" ht="12" customHeight="1" x14ac:dyDescent="0.25">
      <c r="B44" s="321" t="s">
        <v>397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2:43" ht="12" customHeight="1" x14ac:dyDescent="0.2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row>
    <row r="53" spans="1:46" ht="18" customHeight="1"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row>
    <row r="54" spans="1:46" ht="18" customHeight="1" x14ac:dyDescent="0.25">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row>
    <row r="55" spans="1:46" ht="18" customHeight="1" x14ac:dyDescent="0.25">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row>
    <row r="56" spans="1:46" ht="18" customHeight="1" x14ac:dyDescent="0.25">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row>
    <row r="57" spans="1:46" ht="18" customHeight="1" x14ac:dyDescent="0.25">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row>
    <row r="58" spans="1:46" ht="18" customHeight="1" x14ac:dyDescent="0.25">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row>
    <row r="59" spans="1:46" ht="18" customHeight="1" x14ac:dyDescent="0.2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24" t="s">
        <v>315</v>
      </c>
      <c r="C63" s="325"/>
      <c r="D63" s="325"/>
      <c r="E63" s="325"/>
      <c r="F63" s="325"/>
      <c r="G63" s="325"/>
      <c r="H63" s="326"/>
      <c r="I63" s="297" t="s">
        <v>316</v>
      </c>
      <c r="J63" s="298"/>
      <c r="K63" s="298"/>
      <c r="L63" s="298"/>
      <c r="M63" s="298"/>
      <c r="N63" s="298"/>
      <c r="O63" s="327"/>
      <c r="P63" s="328" t="s">
        <v>402</v>
      </c>
      <c r="Q63" s="329"/>
      <c r="R63" s="329"/>
      <c r="S63" s="329"/>
      <c r="T63" s="329"/>
      <c r="U63" s="329"/>
      <c r="V63" s="329"/>
      <c r="W63" s="329"/>
      <c r="X63" s="329"/>
      <c r="Y63" s="329"/>
      <c r="Z63" s="329"/>
      <c r="AA63" s="329"/>
      <c r="AB63" s="329"/>
      <c r="AC63" s="330"/>
      <c r="AD63" s="329" t="s">
        <v>401</v>
      </c>
      <c r="AE63" s="329"/>
      <c r="AF63" s="329"/>
      <c r="AG63" s="329"/>
      <c r="AH63" s="329"/>
      <c r="AI63" s="329"/>
      <c r="AJ63" s="329"/>
      <c r="AK63" s="329"/>
      <c r="AL63" s="329"/>
      <c r="AM63" s="329"/>
      <c r="AN63" s="329"/>
      <c r="AO63" s="329"/>
      <c r="AP63" s="329"/>
      <c r="AQ63" s="330"/>
      <c r="AR63" s="6"/>
      <c r="AS63" s="6"/>
      <c r="AT63" s="6"/>
    </row>
    <row r="64" spans="1:46" ht="18.75" customHeight="1" x14ac:dyDescent="0.25">
      <c r="B64" s="337" t="s">
        <v>310</v>
      </c>
      <c r="C64" s="337"/>
      <c r="D64" s="337"/>
      <c r="E64" s="337"/>
      <c r="F64" s="337"/>
      <c r="G64" s="337"/>
      <c r="H64" s="337"/>
      <c r="I64" s="338"/>
      <c r="J64" s="338"/>
      <c r="K64" s="338"/>
      <c r="L64" s="338"/>
      <c r="M64" s="338"/>
      <c r="N64" s="338"/>
      <c r="O64" s="338"/>
      <c r="P64" s="339"/>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1"/>
    </row>
    <row r="65" spans="2:45" ht="18.75" customHeight="1" x14ac:dyDescent="0.25">
      <c r="B65" s="337" t="s">
        <v>311</v>
      </c>
      <c r="C65" s="337"/>
      <c r="D65" s="337"/>
      <c r="E65" s="337"/>
      <c r="F65" s="337"/>
      <c r="G65" s="337"/>
      <c r="H65" s="337"/>
      <c r="I65" s="338"/>
      <c r="J65" s="338"/>
      <c r="K65" s="338"/>
      <c r="L65" s="338"/>
      <c r="M65" s="338"/>
      <c r="N65" s="338"/>
      <c r="O65" s="338"/>
      <c r="P65" s="339"/>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1"/>
    </row>
    <row r="66" spans="2:45" ht="18.75" customHeight="1" x14ac:dyDescent="0.25">
      <c r="B66" s="331" t="s">
        <v>317</v>
      </c>
      <c r="C66" s="331"/>
      <c r="D66" s="331"/>
      <c r="E66" s="331"/>
      <c r="F66" s="331"/>
      <c r="G66" s="331"/>
      <c r="H66" s="331"/>
      <c r="I66" s="332">
        <f>I64+I65</f>
        <v>0</v>
      </c>
      <c r="J66" s="332"/>
      <c r="K66" s="332"/>
      <c r="L66" s="332"/>
      <c r="M66" s="332"/>
      <c r="N66" s="332"/>
      <c r="O66" s="332"/>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row>
    <row r="67" spans="2:45" ht="12.75" customHeight="1" x14ac:dyDescent="0.25">
      <c r="B67" s="334" t="s">
        <v>409</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row>
    <row r="68" spans="2:45" ht="12.75" customHeight="1" x14ac:dyDescent="0.25">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1" t="s">
        <v>321</v>
      </c>
      <c r="K74" s="351"/>
      <c r="L74" s="351"/>
      <c r="M74" s="351" t="s">
        <v>322</v>
      </c>
      <c r="N74" s="351"/>
      <c r="O74" s="351"/>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352"/>
      <c r="AC75" s="352"/>
      <c r="AD75" s="352"/>
      <c r="AE75" s="352"/>
      <c r="AF75" s="352"/>
      <c r="AG75" s="352"/>
      <c r="AH75" s="352"/>
      <c r="AI75" s="352"/>
      <c r="AJ75" s="352"/>
      <c r="AK75" s="352"/>
      <c r="AL75" s="352"/>
      <c r="AM75" s="352"/>
      <c r="AN75" s="352"/>
      <c r="AO75" s="352"/>
      <c r="AP75" s="352"/>
      <c r="AQ75" s="352"/>
      <c r="AR75" s="98"/>
      <c r="AS75" s="97"/>
    </row>
    <row r="76" spans="2:45" ht="7.5" customHeight="1" x14ac:dyDescent="0.25"/>
    <row r="77" spans="2:45" ht="9.75" customHeight="1" x14ac:dyDescent="0.25">
      <c r="B77" s="353" t="s">
        <v>391</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2:45" ht="9.75" customHeight="1" x14ac:dyDescent="0.25">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2:45" ht="9.75" customHeight="1" x14ac:dyDescent="0.2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2:45" ht="12" customHeight="1" x14ac:dyDescent="0.25">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54" t="s">
        <v>413</v>
      </c>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row>
    <row r="87" spans="2:43" ht="12.75" customHeight="1" x14ac:dyDescent="0.25">
      <c r="B87" s="33" t="s">
        <v>329</v>
      </c>
      <c r="C87" s="342" t="s">
        <v>414</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row>
    <row r="88" spans="2:43" ht="12.75" customHeight="1" x14ac:dyDescent="0.25">
      <c r="B88" s="6" t="s">
        <v>329</v>
      </c>
      <c r="C88" s="348" t="s">
        <v>388</v>
      </c>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42" t="s">
        <v>416</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row>
    <row r="92" spans="2:43" ht="12.75" customHeight="1" x14ac:dyDescent="0.25">
      <c r="B92" s="31" t="s">
        <v>332</v>
      </c>
      <c r="C92" s="342" t="s">
        <v>417</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row>
    <row r="93" spans="2:43" ht="12.75" customHeight="1" x14ac:dyDescent="0.25">
      <c r="B93" s="33" t="s">
        <v>415</v>
      </c>
      <c r="C93" s="343" t="s">
        <v>333</v>
      </c>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44" t="s">
        <v>390</v>
      </c>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5" t="s">
        <v>234</v>
      </c>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row>
    <row r="99" spans="2:46" ht="13.5" customHeight="1" x14ac:dyDescent="0.25">
      <c r="B99" s="29"/>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row>
    <row r="100" spans="2:46" ht="12.75" customHeight="1" x14ac:dyDescent="0.25">
      <c r="B100" s="29" t="s">
        <v>338</v>
      </c>
      <c r="C100" s="347" t="s">
        <v>418</v>
      </c>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9" t="s">
        <v>419</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row>
    <row r="104" spans="2:46" ht="12.75" customHeight="1" x14ac:dyDescent="0.25">
      <c r="B104" s="34"/>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56" t="s">
        <v>420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T106" s="17"/>
    </row>
    <row r="107" spans="2:46" ht="12.5" x14ac:dyDescent="0.25">
      <c r="B107" s="94"/>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T107" s="17"/>
    </row>
    <row r="108" spans="2:46" ht="12.5" x14ac:dyDescent="0.25">
      <c r="B108" s="9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T108" s="17"/>
    </row>
    <row r="109" spans="2:46" ht="12.5" x14ac:dyDescent="0.25">
      <c r="B109" s="94"/>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T109" s="17"/>
    </row>
    <row r="110" spans="2:46" ht="12.5" x14ac:dyDescent="0.25">
      <c r="B110" s="34"/>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358" t="s">
        <v>341</v>
      </c>
      <c r="C118" s="359"/>
      <c r="D118" s="359"/>
      <c r="E118" s="362" t="s">
        <v>342</v>
      </c>
      <c r="F118" s="363"/>
      <c r="G118" s="363"/>
      <c r="H118" s="363"/>
      <c r="I118" s="364"/>
      <c r="J118" s="362" t="s">
        <v>343</v>
      </c>
      <c r="K118" s="363"/>
      <c r="L118" s="363"/>
      <c r="M118" s="363"/>
      <c r="N118" s="363"/>
      <c r="O118" s="363"/>
      <c r="P118" s="363"/>
      <c r="Q118" s="362" t="s">
        <v>344</v>
      </c>
      <c r="R118" s="363"/>
      <c r="S118" s="363"/>
      <c r="T118" s="363"/>
      <c r="U118" s="364"/>
      <c r="V118" s="367" t="s">
        <v>345</v>
      </c>
      <c r="W118" s="368"/>
      <c r="X118" s="369"/>
      <c r="Y118" s="362" t="s">
        <v>346</v>
      </c>
      <c r="Z118" s="363"/>
      <c r="AA118" s="363"/>
      <c r="AB118" s="364"/>
      <c r="AC118" s="362" t="s">
        <v>347</v>
      </c>
      <c r="AD118" s="363"/>
      <c r="AE118" s="363"/>
      <c r="AF118" s="363"/>
      <c r="AG118" s="363"/>
      <c r="AH118" s="363"/>
      <c r="AI118" s="363"/>
      <c r="AJ118" s="363"/>
      <c r="AK118" s="363"/>
      <c r="AL118" s="363"/>
      <c r="AM118" s="363"/>
      <c r="AN118" s="363"/>
      <c r="AO118" s="363"/>
      <c r="AP118" s="363"/>
      <c r="AQ118" s="376"/>
      <c r="AR118" s="31"/>
    </row>
    <row r="119" spans="2:46" ht="12.75" customHeight="1" x14ac:dyDescent="0.25">
      <c r="B119" s="360"/>
      <c r="C119" s="361"/>
      <c r="D119" s="361"/>
      <c r="E119" s="381" t="s">
        <v>310</v>
      </c>
      <c r="F119" s="374"/>
      <c r="G119" s="374"/>
      <c r="H119" s="374"/>
      <c r="I119" s="375"/>
      <c r="J119" s="365"/>
      <c r="K119" s="366"/>
      <c r="L119" s="366"/>
      <c r="M119" s="366"/>
      <c r="N119" s="366"/>
      <c r="O119" s="366"/>
      <c r="P119" s="366"/>
      <c r="Q119" s="373" t="s">
        <v>348</v>
      </c>
      <c r="R119" s="374"/>
      <c r="S119" s="374"/>
      <c r="T119" s="374"/>
      <c r="U119" s="375"/>
      <c r="V119" s="370"/>
      <c r="W119" s="371"/>
      <c r="X119" s="372"/>
      <c r="Y119" s="373"/>
      <c r="Z119" s="374"/>
      <c r="AA119" s="374"/>
      <c r="AB119" s="375"/>
      <c r="AC119" s="373"/>
      <c r="AD119" s="374"/>
      <c r="AE119" s="374"/>
      <c r="AF119" s="374"/>
      <c r="AG119" s="374"/>
      <c r="AH119" s="374"/>
      <c r="AI119" s="374"/>
      <c r="AJ119" s="374"/>
      <c r="AK119" s="374"/>
      <c r="AL119" s="374"/>
      <c r="AM119" s="374"/>
      <c r="AN119" s="374"/>
      <c r="AO119" s="374"/>
      <c r="AP119" s="374"/>
      <c r="AQ119" s="377"/>
    </row>
    <row r="120" spans="2:46" ht="12.75" customHeight="1" x14ac:dyDescent="0.25">
      <c r="B120" s="360"/>
      <c r="C120" s="361"/>
      <c r="D120" s="361"/>
      <c r="E120" s="373" t="s">
        <v>349</v>
      </c>
      <c r="F120" s="374"/>
      <c r="G120" s="374"/>
      <c r="H120" s="374"/>
      <c r="I120" s="375"/>
      <c r="J120" s="382" t="s">
        <v>350</v>
      </c>
      <c r="K120" s="383"/>
      <c r="L120" s="383"/>
      <c r="M120" s="383"/>
      <c r="N120" s="383"/>
      <c r="O120" s="383"/>
      <c r="P120" s="383"/>
      <c r="Q120" s="373" t="s">
        <v>349</v>
      </c>
      <c r="R120" s="374"/>
      <c r="S120" s="374"/>
      <c r="T120" s="374"/>
      <c r="U120" s="375"/>
      <c r="V120" s="370"/>
      <c r="W120" s="371"/>
      <c r="X120" s="372"/>
      <c r="Y120" s="373" t="s">
        <v>349</v>
      </c>
      <c r="Z120" s="374"/>
      <c r="AA120" s="374"/>
      <c r="AB120" s="375"/>
      <c r="AC120" s="373"/>
      <c r="AD120" s="374"/>
      <c r="AE120" s="374"/>
      <c r="AF120" s="374"/>
      <c r="AG120" s="374"/>
      <c r="AH120" s="374"/>
      <c r="AI120" s="374"/>
      <c r="AJ120" s="374"/>
      <c r="AK120" s="374"/>
      <c r="AL120" s="374"/>
      <c r="AM120" s="374"/>
      <c r="AN120" s="374"/>
      <c r="AO120" s="374"/>
      <c r="AP120" s="374"/>
      <c r="AQ120" s="377"/>
    </row>
    <row r="121" spans="2:46" ht="9" customHeight="1" thickBot="1" x14ac:dyDescent="0.3">
      <c r="B121" s="360"/>
      <c r="C121" s="361"/>
      <c r="D121" s="361"/>
      <c r="E121" s="384" t="s">
        <v>351</v>
      </c>
      <c r="F121" s="385"/>
      <c r="G121" s="385"/>
      <c r="H121" s="385"/>
      <c r="I121" s="386"/>
      <c r="J121" s="384" t="s">
        <v>352</v>
      </c>
      <c r="K121" s="385"/>
      <c r="L121" s="385"/>
      <c r="M121" s="385"/>
      <c r="N121" s="385"/>
      <c r="O121" s="385"/>
      <c r="P121" s="386"/>
      <c r="Q121" s="384" t="s">
        <v>353</v>
      </c>
      <c r="R121" s="385"/>
      <c r="S121" s="385"/>
      <c r="T121" s="385"/>
      <c r="U121" s="386"/>
      <c r="V121" s="387" t="s">
        <v>354</v>
      </c>
      <c r="W121" s="388"/>
      <c r="X121" s="388"/>
      <c r="Y121" s="387" t="s">
        <v>355</v>
      </c>
      <c r="Z121" s="388"/>
      <c r="AA121" s="388"/>
      <c r="AB121" s="389"/>
      <c r="AC121" s="378"/>
      <c r="AD121" s="379"/>
      <c r="AE121" s="379"/>
      <c r="AF121" s="379"/>
      <c r="AG121" s="379"/>
      <c r="AH121" s="379"/>
      <c r="AI121" s="379"/>
      <c r="AJ121" s="379"/>
      <c r="AK121" s="379"/>
      <c r="AL121" s="379"/>
      <c r="AM121" s="379"/>
      <c r="AN121" s="379"/>
      <c r="AO121" s="379"/>
      <c r="AP121" s="379"/>
      <c r="AQ121" s="380"/>
    </row>
    <row r="122" spans="2:46" ht="13.5" customHeight="1" x14ac:dyDescent="0.25">
      <c r="B122" s="410" t="s">
        <v>356</v>
      </c>
      <c r="C122" s="411"/>
      <c r="D122" s="412"/>
      <c r="E122" s="413">
        <f>I64</f>
        <v>0</v>
      </c>
      <c r="F122" s="414"/>
      <c r="G122" s="414"/>
      <c r="H122" s="414"/>
      <c r="I122" s="415"/>
      <c r="J122" s="147" t="str">
        <f>IF(AND((OR($T$35&lt;&gt;"",$T$36&lt;&gt;"",$T$41&lt;&gt;"",$T$42&lt;&gt;"")),OR($B$50&lt;&gt;"",$AD$50&lt;&gt;"")),"X","")</f>
        <v/>
      </c>
      <c r="K122" s="422" t="s">
        <v>357</v>
      </c>
      <c r="L122" s="423"/>
      <c r="M122" s="424"/>
      <c r="N122" s="147"/>
      <c r="O122" s="422" t="s">
        <v>358</v>
      </c>
      <c r="P122" s="424"/>
      <c r="Q122" s="425" t="str">
        <f>IF((COUNTIF($J$122:$J$126,"")+COUNTIF($N$122:$N$126,""))=10,"",  IF(J122="x",IF(TRIM(N122)="",0,"Marque corretamente"),IF(N122="x",IF(TRIM(J122)="",$E$122,"Marque corretamente"),"Marque corretamente")))</f>
        <v/>
      </c>
      <c r="R122" s="426"/>
      <c r="S122" s="426"/>
      <c r="T122" s="426"/>
      <c r="U122" s="427"/>
      <c r="V122" s="428"/>
      <c r="W122" s="429"/>
      <c r="X122" s="430"/>
      <c r="Y122" s="390" t="str">
        <f>IF(ISERROR(Q122*V122),"",Q122*V122)</f>
        <v/>
      </c>
      <c r="Z122" s="390"/>
      <c r="AA122" s="390"/>
      <c r="AB122" s="390"/>
      <c r="AC122" s="391" t="str">
        <f>IF(AND((OR($T$41&lt;&gt;"",$T$42&lt;&gt;"")),OR($B$50&lt;&gt;"",$AD$50&lt;&gt;"")),"Art. 4º, XI da IN RFB nº 1.234/2012.",IF(AND((OR($T$35&lt;&gt;"",$T$36&lt;&gt;"")),OR($B$50&lt;&gt;"",$AD$50&lt;&gt;"")),"Art. 4º, III da IN RFB nº 1.234/2012.",""))</f>
        <v/>
      </c>
      <c r="AD122" s="392"/>
      <c r="AE122" s="392"/>
      <c r="AF122" s="392"/>
      <c r="AG122" s="392"/>
      <c r="AH122" s="392"/>
      <c r="AI122" s="392"/>
      <c r="AJ122" s="392"/>
      <c r="AK122" s="392"/>
      <c r="AL122" s="392"/>
      <c r="AM122" s="392"/>
      <c r="AN122" s="392"/>
      <c r="AO122" s="392"/>
      <c r="AP122" s="392"/>
      <c r="AQ122" s="393"/>
    </row>
    <row r="123" spans="2:46" ht="13.5" customHeight="1" x14ac:dyDescent="0.25">
      <c r="B123" s="394" t="s">
        <v>359</v>
      </c>
      <c r="C123" s="395"/>
      <c r="D123" s="396"/>
      <c r="E123" s="416"/>
      <c r="F123" s="417"/>
      <c r="G123" s="417"/>
      <c r="H123" s="417"/>
      <c r="I123" s="418"/>
      <c r="J123" s="148" t="str">
        <f>IF(AND((OR($T$35&lt;&gt;"",$T$36&lt;&gt;"",$T$41&lt;&gt;"",$T$42&lt;&gt;"")),OR($B$50&lt;&gt;"",$AD$50&lt;&gt;"")),"X","")</f>
        <v/>
      </c>
      <c r="K123" s="397" t="s">
        <v>357</v>
      </c>
      <c r="L123" s="398"/>
      <c r="M123" s="399"/>
      <c r="N123" s="148"/>
      <c r="O123" s="397" t="s">
        <v>358</v>
      </c>
      <c r="P123" s="399"/>
      <c r="Q123" s="400" t="str">
        <f>IF((COUNTIF($J$122:$J$126,"")+COUNTIF($N$122:$N$126,""))=10,"",  IF(J123="x",IF(TRIM(N123)="",0,"Marque corretamente"),IF(N123="x",IF(TRIM(J123)="",$E$122,"Marque corretamente"),"Marque corretamente")))</f>
        <v/>
      </c>
      <c r="R123" s="401"/>
      <c r="S123" s="401"/>
      <c r="T123" s="401"/>
      <c r="U123" s="402"/>
      <c r="V123" s="403">
        <v>0.01</v>
      </c>
      <c r="W123" s="404"/>
      <c r="X123" s="405"/>
      <c r="Y123" s="406" t="str">
        <f>IF(ISERROR(Q123*V123),"",Q123*V123)</f>
        <v/>
      </c>
      <c r="Z123" s="406"/>
      <c r="AA123" s="406"/>
      <c r="AB123" s="406"/>
      <c r="AC123" s="407" t="str">
        <f>IF(AND((OR($T$41&lt;&gt;"",$T$42&lt;&gt;"")),OR($B$50&lt;&gt;"",$AD$50&lt;&gt;"")),"Art. 4º, XI da IN RFB nº 1.234/2012.",IF(AND((OR($T$35&lt;&gt;"",$T$36&lt;&gt;"")),OR($B$50&lt;&gt;"",$AD$50&lt;&gt;"")),"Art. 4º, III da IN RFB nº 1.234/2012.",""))</f>
        <v/>
      </c>
      <c r="AD123" s="408"/>
      <c r="AE123" s="408"/>
      <c r="AF123" s="408"/>
      <c r="AG123" s="408"/>
      <c r="AH123" s="408"/>
      <c r="AI123" s="408"/>
      <c r="AJ123" s="408"/>
      <c r="AK123" s="408"/>
      <c r="AL123" s="408"/>
      <c r="AM123" s="408"/>
      <c r="AN123" s="408"/>
      <c r="AO123" s="408"/>
      <c r="AP123" s="408"/>
      <c r="AQ123" s="409"/>
    </row>
    <row r="124" spans="2:46" ht="15" customHeight="1" x14ac:dyDescent="0.25">
      <c r="B124" s="394" t="s">
        <v>360</v>
      </c>
      <c r="C124" s="395"/>
      <c r="D124" s="396"/>
      <c r="E124" s="416"/>
      <c r="F124" s="417"/>
      <c r="G124" s="417"/>
      <c r="H124" s="417"/>
      <c r="I124" s="418"/>
      <c r="J124" s="148" t="str">
        <f>IF(AND((OR($T$35&lt;&gt;"",$T$36&lt;&gt;"",$T$41&lt;&gt;"",$T$42&lt;&gt;"")),OR($B$50&lt;&gt;"",$AD$50&lt;&gt;"")),"X","")</f>
        <v/>
      </c>
      <c r="K124" s="397" t="s">
        <v>357</v>
      </c>
      <c r="L124" s="398"/>
      <c r="M124" s="399"/>
      <c r="N124" s="148"/>
      <c r="O124" s="397" t="s">
        <v>358</v>
      </c>
      <c r="P124" s="399"/>
      <c r="Q124" s="400" t="str">
        <f>IF((COUNTIF($J$122:$J$126,"")+COUNTIF($N$122:$N$126,""))=10,"",  IF(J124="x",IF(TRIM(N124)="",0,"Marque corretamente"),IF(N124="x",IF(TRIM(J124)="",$E$122,"Marque corretamente"),"Marque corretamente")))</f>
        <v/>
      </c>
      <c r="R124" s="401"/>
      <c r="S124" s="401"/>
      <c r="T124" s="401"/>
      <c r="U124" s="402"/>
      <c r="V124" s="403">
        <v>6.4999999999999997E-3</v>
      </c>
      <c r="W124" s="404"/>
      <c r="X124" s="405"/>
      <c r="Y124" s="406" t="str">
        <f>IF(ISERROR(Q124*V124),"",Q124*V124)</f>
        <v/>
      </c>
      <c r="Z124" s="406"/>
      <c r="AA124" s="406"/>
      <c r="AB124" s="406"/>
      <c r="AC124" s="407" t="str">
        <f>IF(AND((OR($T$41&lt;&gt;"",$T$42&lt;&gt;"")),OR($B$50&lt;&gt;"",$AD$50&lt;&gt;"")),"Art. 4º, XI da IN RFB nº 1.234/2012.",IF(AND((OR($T$35&lt;&gt;"",$T$36&lt;&gt;"")),OR($B$50&lt;&gt;"",$AD$50&lt;&gt;"")),"Art. 4º, III da IN RFB nº 1.234/2012.",""))</f>
        <v/>
      </c>
      <c r="AD124" s="408"/>
      <c r="AE124" s="408"/>
      <c r="AF124" s="408"/>
      <c r="AG124" s="408"/>
      <c r="AH124" s="408"/>
      <c r="AI124" s="408"/>
      <c r="AJ124" s="408"/>
      <c r="AK124" s="408"/>
      <c r="AL124" s="408"/>
      <c r="AM124" s="408"/>
      <c r="AN124" s="408"/>
      <c r="AO124" s="408"/>
      <c r="AP124" s="408"/>
      <c r="AQ124" s="409"/>
    </row>
    <row r="125" spans="2:46" ht="15" customHeight="1" x14ac:dyDescent="0.25">
      <c r="B125" s="394" t="s">
        <v>361</v>
      </c>
      <c r="C125" s="395"/>
      <c r="D125" s="396"/>
      <c r="E125" s="416"/>
      <c r="F125" s="417"/>
      <c r="G125" s="417"/>
      <c r="H125" s="417"/>
      <c r="I125" s="418"/>
      <c r="J125" s="148" t="str">
        <f>IF(AND((OR($T$35&lt;&gt;"",$T$36&lt;&gt;"",$T$41&lt;&gt;"",$T$42&lt;&gt;"")),OR($B$50&lt;&gt;"",$AD$50&lt;&gt;"")),"X","")</f>
        <v/>
      </c>
      <c r="K125" s="397" t="s">
        <v>357</v>
      </c>
      <c r="L125" s="398"/>
      <c r="M125" s="399"/>
      <c r="N125" s="148"/>
      <c r="O125" s="397" t="s">
        <v>358</v>
      </c>
      <c r="P125" s="399"/>
      <c r="Q125" s="400" t="str">
        <f>IF((COUNTIF($J$122:$J$126,"")+COUNTIF($N$122:$N$126,""))=10,"",  IF(J125="x",IF(TRIM(N125)="",0,"Marque corretamente"),IF(N125="x",IF(TRIM(J125)="",$E$122,"Marque corretamente"),"Marque corretamente")))</f>
        <v/>
      </c>
      <c r="R125" s="401"/>
      <c r="S125" s="401"/>
      <c r="T125" s="401"/>
      <c r="U125" s="402"/>
      <c r="V125" s="403">
        <v>0.03</v>
      </c>
      <c r="W125" s="404"/>
      <c r="X125" s="405"/>
      <c r="Y125" s="406" t="str">
        <f>IF(ISERROR(Q125*V125),"",Q125*V125)</f>
        <v/>
      </c>
      <c r="Z125" s="406"/>
      <c r="AA125" s="406"/>
      <c r="AB125" s="406"/>
      <c r="AC125" s="407" t="str">
        <f>IF(AND((OR($T$41&lt;&gt;"",$T$42&lt;&gt;"")),OR($B$50&lt;&gt;"",$AD$50&lt;&gt;"")),"Art. 4º, XI da IN RFB nº 1.234/2012.",IF(AND((OR($T$35&lt;&gt;"",$T$36&lt;&gt;"")),OR($B$50&lt;&gt;"",$AD$50&lt;&gt;"")),"Art. 4º, III da IN RFB nº 1.234/2012.",""))</f>
        <v/>
      </c>
      <c r="AD125" s="408"/>
      <c r="AE125" s="408"/>
      <c r="AF125" s="408"/>
      <c r="AG125" s="408"/>
      <c r="AH125" s="408"/>
      <c r="AI125" s="408"/>
      <c r="AJ125" s="408"/>
      <c r="AK125" s="408"/>
      <c r="AL125" s="408"/>
      <c r="AM125" s="408"/>
      <c r="AN125" s="408"/>
      <c r="AO125" s="408"/>
      <c r="AP125" s="408"/>
      <c r="AQ125" s="409"/>
    </row>
    <row r="126" spans="2:46" ht="15.75" customHeight="1" thickBot="1" x14ac:dyDescent="0.3">
      <c r="B126" s="441" t="s">
        <v>362</v>
      </c>
      <c r="C126" s="442"/>
      <c r="D126" s="443"/>
      <c r="E126" s="419"/>
      <c r="F126" s="420"/>
      <c r="G126" s="420"/>
      <c r="H126" s="420"/>
      <c r="I126" s="421"/>
      <c r="J126" s="149"/>
      <c r="K126" s="444" t="s">
        <v>357</v>
      </c>
      <c r="L126" s="445"/>
      <c r="M126" s="446"/>
      <c r="N126" s="149"/>
      <c r="O126" s="444" t="s">
        <v>358</v>
      </c>
      <c r="P126" s="446"/>
      <c r="Q126" s="447" t="str">
        <f>IF(N126&lt;&gt;"",$E$122,"")</f>
        <v/>
      </c>
      <c r="R126" s="448"/>
      <c r="S126" s="448"/>
      <c r="T126" s="448"/>
      <c r="U126" s="449"/>
      <c r="V126" s="450"/>
      <c r="W126" s="451"/>
      <c r="X126" s="452"/>
      <c r="Y126" s="453"/>
      <c r="Z126" s="453"/>
      <c r="AA126" s="453"/>
      <c r="AB126" s="453"/>
      <c r="AC126" s="433"/>
      <c r="AD126" s="434"/>
      <c r="AE126" s="434"/>
      <c r="AF126" s="434"/>
      <c r="AG126" s="434"/>
      <c r="AH126" s="434"/>
      <c r="AI126" s="434"/>
      <c r="AJ126" s="434"/>
      <c r="AK126" s="434"/>
      <c r="AL126" s="434"/>
      <c r="AM126" s="434"/>
      <c r="AN126" s="434"/>
      <c r="AO126" s="434"/>
      <c r="AP126" s="434"/>
      <c r="AQ126" s="435"/>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436" t="s">
        <v>422</v>
      </c>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row>
    <row r="133" spans="2:43" ht="12" customHeight="1" thickBot="1" x14ac:dyDescent="0.3">
      <c r="B133" s="437"/>
      <c r="C133" s="437"/>
      <c r="D133" s="437"/>
      <c r="E133" s="437"/>
      <c r="F133" s="437"/>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row>
    <row r="134" spans="2:43" ht="12.75" customHeight="1" x14ac:dyDescent="0.25">
      <c r="B134" s="438" t="s">
        <v>363</v>
      </c>
      <c r="C134" s="439"/>
      <c r="D134" s="439"/>
      <c r="E134" s="439"/>
      <c r="F134" s="439"/>
      <c r="G134" s="440" t="s">
        <v>364</v>
      </c>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132"/>
      <c r="AN134" s="132"/>
      <c r="AO134" s="132"/>
      <c r="AP134" s="132"/>
      <c r="AQ134" s="132"/>
    </row>
    <row r="135" spans="2:43" ht="12.75" customHeight="1" x14ac:dyDescent="0.25">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2"/>
      <c r="AN135" s="432"/>
      <c r="AO135" s="432"/>
      <c r="AP135" s="432"/>
      <c r="AQ135" s="432"/>
    </row>
    <row r="136" spans="2:43" ht="12.75" customHeight="1" x14ac:dyDescent="0.25">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2"/>
      <c r="AN136" s="432"/>
      <c r="AO136" s="432"/>
      <c r="AP136" s="432"/>
      <c r="AQ136" s="432"/>
    </row>
    <row r="137" spans="2:43" ht="12.75" customHeight="1" x14ac:dyDescent="0.25">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2"/>
      <c r="AN137" s="432"/>
      <c r="AO137" s="432"/>
      <c r="AP137" s="432"/>
      <c r="AQ137" s="432"/>
    </row>
    <row r="138" spans="2:43" ht="12.75" customHeight="1" x14ac:dyDescent="0.25">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2"/>
      <c r="AN138" s="432"/>
      <c r="AO138" s="432"/>
      <c r="AP138" s="432"/>
      <c r="AQ138" s="432"/>
    </row>
    <row r="139" spans="2:43" ht="10.5" customHeight="1" x14ac:dyDescent="0.25">
      <c r="B139" s="54"/>
      <c r="C139" s="54"/>
      <c r="D139" s="54"/>
      <c r="E139" s="54"/>
      <c r="F139" s="54"/>
      <c r="G139" s="454" t="e">
        <f>IF(
OR(AND(B135&lt;&gt;"", VLOOKUP(MID(B135,1,10),#REF!,2,0)&lt;&gt;"x"),
AND(B137&lt;&gt;"", VLOOKUP(MID(B137,1,10),#REF!,2,0)&lt;&gt;"x"),
AND(B138&lt;&gt;"", VLOOKUP(MID(B138,1,10),#REF!,2,0)&lt;&gt;"x")),
"Erro, Escolha o subitem","")</f>
        <v>#REF!</v>
      </c>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455" t="s">
        <v>427</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128"/>
      <c r="AF149" s="456"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457"/>
      <c r="AH149" s="457"/>
      <c r="AI149" s="457"/>
      <c r="AJ149" s="457"/>
      <c r="AK149" s="457"/>
      <c r="AL149" s="457"/>
      <c r="AM149" s="457"/>
      <c r="AN149" s="457"/>
      <c r="AO149" s="457"/>
      <c r="AP149" s="458"/>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358" t="s">
        <v>341</v>
      </c>
      <c r="C153" s="359"/>
      <c r="D153" s="359"/>
      <c r="E153" s="362" t="s">
        <v>342</v>
      </c>
      <c r="F153" s="363"/>
      <c r="G153" s="363"/>
      <c r="H153" s="363"/>
      <c r="I153" s="364"/>
      <c r="J153" s="362" t="s">
        <v>372</v>
      </c>
      <c r="K153" s="363"/>
      <c r="L153" s="363"/>
      <c r="M153" s="363"/>
      <c r="N153" s="363"/>
      <c r="O153" s="363"/>
      <c r="P153" s="363"/>
      <c r="Q153" s="362" t="s">
        <v>344</v>
      </c>
      <c r="R153" s="363"/>
      <c r="S153" s="363"/>
      <c r="T153" s="363"/>
      <c r="U153" s="364"/>
      <c r="V153" s="367" t="s">
        <v>345</v>
      </c>
      <c r="W153" s="368"/>
      <c r="X153" s="369"/>
      <c r="Y153" s="362" t="s">
        <v>346</v>
      </c>
      <c r="Z153" s="363"/>
      <c r="AA153" s="363"/>
      <c r="AB153" s="364"/>
      <c r="AC153" s="362" t="s">
        <v>347</v>
      </c>
      <c r="AD153" s="363"/>
      <c r="AE153" s="363"/>
      <c r="AF153" s="363"/>
      <c r="AG153" s="363"/>
      <c r="AH153" s="363"/>
      <c r="AI153" s="363"/>
      <c r="AJ153" s="363"/>
      <c r="AK153" s="363"/>
      <c r="AL153" s="363"/>
      <c r="AM153" s="363"/>
      <c r="AN153" s="363"/>
      <c r="AO153" s="363"/>
      <c r="AP153" s="363"/>
      <c r="AQ153" s="376"/>
      <c r="AR153" s="31"/>
    </row>
    <row r="154" spans="2:44" ht="12.75" customHeight="1" x14ac:dyDescent="0.25">
      <c r="B154" s="360"/>
      <c r="C154" s="361"/>
      <c r="D154" s="361"/>
      <c r="E154" s="381" t="s">
        <v>311</v>
      </c>
      <c r="F154" s="374"/>
      <c r="G154" s="374"/>
      <c r="H154" s="374"/>
      <c r="I154" s="375"/>
      <c r="J154" s="365"/>
      <c r="K154" s="366"/>
      <c r="L154" s="366"/>
      <c r="M154" s="366"/>
      <c r="N154" s="366"/>
      <c r="O154" s="366"/>
      <c r="P154" s="366"/>
      <c r="Q154" s="373" t="s">
        <v>348</v>
      </c>
      <c r="R154" s="374"/>
      <c r="S154" s="374"/>
      <c r="T154" s="374"/>
      <c r="U154" s="375"/>
      <c r="V154" s="370"/>
      <c r="W154" s="371"/>
      <c r="X154" s="372"/>
      <c r="Y154" s="373"/>
      <c r="Z154" s="374"/>
      <c r="AA154" s="374"/>
      <c r="AB154" s="375"/>
      <c r="AC154" s="373"/>
      <c r="AD154" s="374"/>
      <c r="AE154" s="374"/>
      <c r="AF154" s="374"/>
      <c r="AG154" s="374"/>
      <c r="AH154" s="374"/>
      <c r="AI154" s="374"/>
      <c r="AJ154" s="374"/>
      <c r="AK154" s="374"/>
      <c r="AL154" s="374"/>
      <c r="AM154" s="374"/>
      <c r="AN154" s="374"/>
      <c r="AO154" s="374"/>
      <c r="AP154" s="374"/>
      <c r="AQ154" s="377"/>
    </row>
    <row r="155" spans="2:44" ht="12.75" customHeight="1" x14ac:dyDescent="0.25">
      <c r="B155" s="360"/>
      <c r="C155" s="361"/>
      <c r="D155" s="361"/>
      <c r="E155" s="373" t="s">
        <v>349</v>
      </c>
      <c r="F155" s="374"/>
      <c r="G155" s="374"/>
      <c r="H155" s="374"/>
      <c r="I155" s="375"/>
      <c r="J155" s="382" t="s">
        <v>350</v>
      </c>
      <c r="K155" s="383"/>
      <c r="L155" s="383"/>
      <c r="M155" s="383"/>
      <c r="N155" s="383"/>
      <c r="O155" s="383"/>
      <c r="P155" s="383"/>
      <c r="Q155" s="373" t="s">
        <v>349</v>
      </c>
      <c r="R155" s="374"/>
      <c r="S155" s="374"/>
      <c r="T155" s="374"/>
      <c r="U155" s="375"/>
      <c r="V155" s="370"/>
      <c r="W155" s="371"/>
      <c r="X155" s="372"/>
      <c r="Y155" s="373" t="s">
        <v>349</v>
      </c>
      <c r="Z155" s="374"/>
      <c r="AA155" s="374"/>
      <c r="AB155" s="375"/>
      <c r="AC155" s="373"/>
      <c r="AD155" s="374"/>
      <c r="AE155" s="374"/>
      <c r="AF155" s="374"/>
      <c r="AG155" s="374"/>
      <c r="AH155" s="374"/>
      <c r="AI155" s="374"/>
      <c r="AJ155" s="374"/>
      <c r="AK155" s="374"/>
      <c r="AL155" s="374"/>
      <c r="AM155" s="374"/>
      <c r="AN155" s="374"/>
      <c r="AO155" s="374"/>
      <c r="AP155" s="374"/>
      <c r="AQ155" s="377"/>
    </row>
    <row r="156" spans="2:44" ht="9" customHeight="1" thickBot="1" x14ac:dyDescent="0.3">
      <c r="B156" s="360"/>
      <c r="C156" s="361"/>
      <c r="D156" s="361"/>
      <c r="E156" s="384" t="s">
        <v>351</v>
      </c>
      <c r="F156" s="385"/>
      <c r="G156" s="385"/>
      <c r="H156" s="385"/>
      <c r="I156" s="386"/>
      <c r="J156" s="384" t="s">
        <v>352</v>
      </c>
      <c r="K156" s="385"/>
      <c r="L156" s="385"/>
      <c r="M156" s="385"/>
      <c r="N156" s="385"/>
      <c r="O156" s="385"/>
      <c r="P156" s="386"/>
      <c r="Q156" s="384" t="s">
        <v>353</v>
      </c>
      <c r="R156" s="385"/>
      <c r="S156" s="385"/>
      <c r="T156" s="385"/>
      <c r="U156" s="386"/>
      <c r="V156" s="387" t="s">
        <v>354</v>
      </c>
      <c r="W156" s="388"/>
      <c r="X156" s="388"/>
      <c r="Y156" s="460" t="s">
        <v>355</v>
      </c>
      <c r="Z156" s="461"/>
      <c r="AA156" s="461"/>
      <c r="AB156" s="462"/>
      <c r="AC156" s="378"/>
      <c r="AD156" s="379"/>
      <c r="AE156" s="379"/>
      <c r="AF156" s="379"/>
      <c r="AG156" s="379"/>
      <c r="AH156" s="379"/>
      <c r="AI156" s="379"/>
      <c r="AJ156" s="379"/>
      <c r="AK156" s="379"/>
      <c r="AL156" s="379"/>
      <c r="AM156" s="379"/>
      <c r="AN156" s="379"/>
      <c r="AO156" s="379"/>
      <c r="AP156" s="379"/>
      <c r="AQ156" s="380"/>
    </row>
    <row r="157" spans="2:44" ht="15" customHeight="1" x14ac:dyDescent="0.25">
      <c r="B157" s="410" t="s">
        <v>356</v>
      </c>
      <c r="C157" s="411"/>
      <c r="D157" s="412"/>
      <c r="E157" s="413">
        <f>I65</f>
        <v>0</v>
      </c>
      <c r="F157" s="414"/>
      <c r="G157" s="414"/>
      <c r="H157" s="414"/>
      <c r="I157" s="415"/>
      <c r="J157" s="147"/>
      <c r="K157" s="37" t="s">
        <v>357</v>
      </c>
      <c r="L157" s="38"/>
      <c r="M157" s="39"/>
      <c r="N157" s="147"/>
      <c r="O157" s="37" t="s">
        <v>358</v>
      </c>
      <c r="P157" s="38"/>
      <c r="Q157" s="390" t="str">
        <f>IF((COUNTIF($J$157:$J$163,"")+COUNTIF($N$157:$N$163,""))=14,"",IF(J157="x",IF(TRIM(N157)="",0,"Marque corretamente"),IF(N157="x",IF(TRIM(J157)="",$E$157,"Marque corretamente"),"Marque corretamente")))</f>
        <v/>
      </c>
      <c r="R157" s="390"/>
      <c r="S157" s="390"/>
      <c r="T157" s="390"/>
      <c r="U157" s="390"/>
      <c r="V157" s="428"/>
      <c r="W157" s="429"/>
      <c r="X157" s="430"/>
      <c r="Y157" s="390" t="str">
        <f>IF(ISERROR(Q157*V157),"",Q157*V157)</f>
        <v/>
      </c>
      <c r="Z157" s="390"/>
      <c r="AA157" s="390"/>
      <c r="AB157" s="390"/>
      <c r="AC157" s="391" t="str">
        <f>IF(AND((OR($T$41&lt;&gt;"",$T$42&lt;&gt;"")),OR($P$50&lt;&gt;"",$AD$50&lt;&gt;"")),"Art. 4º, XI da IN RFB nº 1.234/2012.",IF(AND((OR($T$35&lt;&gt;"",$T$36&lt;&gt;"")),OR($P$50&lt;&gt;"",$AD$50&lt;&gt;"")),"Art. 4º, III da IN RFB nº 1.234/2012.",""))</f>
        <v/>
      </c>
      <c r="AD157" s="392"/>
      <c r="AE157" s="392"/>
      <c r="AF157" s="392"/>
      <c r="AG157" s="392"/>
      <c r="AH157" s="392"/>
      <c r="AI157" s="392"/>
      <c r="AJ157" s="392"/>
      <c r="AK157" s="392"/>
      <c r="AL157" s="392"/>
      <c r="AM157" s="392"/>
      <c r="AN157" s="392"/>
      <c r="AO157" s="392"/>
      <c r="AP157" s="392"/>
      <c r="AQ157" s="393"/>
    </row>
    <row r="158" spans="2:44" ht="15" customHeight="1" x14ac:dyDescent="0.25">
      <c r="B158" s="394" t="s">
        <v>359</v>
      </c>
      <c r="C158" s="395"/>
      <c r="D158" s="396"/>
      <c r="E158" s="416"/>
      <c r="F158" s="417"/>
      <c r="G158" s="417"/>
      <c r="H158" s="417"/>
      <c r="I158" s="418"/>
      <c r="J158" s="148"/>
      <c r="K158" s="40" t="s">
        <v>357</v>
      </c>
      <c r="L158" s="41"/>
      <c r="M158" s="42"/>
      <c r="N158" s="148"/>
      <c r="O158" s="40" t="s">
        <v>358</v>
      </c>
      <c r="P158" s="41"/>
      <c r="Q158" s="459" t="str">
        <f t="shared" ref="Q158:Q160" si="0">IF((COUNTIF($J$157:$J$163,"")+COUNTIF($N$157:$N$163,""))=14,"",IF(J158="x",IF(TRIM(N158)="",0,"Marque corretamente"),IF(N158="x",IF(TRIM(J158)="",$E$157,"Marque corretamente"),"Marque corretamente")))</f>
        <v/>
      </c>
      <c r="R158" s="459"/>
      <c r="S158" s="459"/>
      <c r="T158" s="459"/>
      <c r="U158" s="459"/>
      <c r="V158" s="403">
        <v>0.01</v>
      </c>
      <c r="W158" s="404"/>
      <c r="X158" s="405"/>
      <c r="Y158" s="406" t="str">
        <f t="shared" ref="Y158:Y163" si="1">IF(ISERROR(Q158*V158),"",Q158*V158)</f>
        <v/>
      </c>
      <c r="Z158" s="406"/>
      <c r="AA158" s="406"/>
      <c r="AB158" s="406"/>
      <c r="AC158" s="407" t="str">
        <f>IF(AND((OR($T$41&lt;&gt;"",$T$42&lt;&gt;"")),OR($P$50&lt;&gt;"",$AD$50&lt;&gt;"")),"Art. 4º, XI da IN RFB nº 1.234/2012.",IF(AND((OR($T$35&lt;&gt;"",$T$36&lt;&gt;"")),OR($P$50&lt;&gt;"",$AD$50&lt;&gt;"")),"Art. 4º, III da IN RFB nº 1.234/2012.",""))</f>
        <v/>
      </c>
      <c r="AD158" s="408"/>
      <c r="AE158" s="408"/>
      <c r="AF158" s="408"/>
      <c r="AG158" s="408"/>
      <c r="AH158" s="408"/>
      <c r="AI158" s="408"/>
      <c r="AJ158" s="408"/>
      <c r="AK158" s="408"/>
      <c r="AL158" s="408"/>
      <c r="AM158" s="408"/>
      <c r="AN158" s="408"/>
      <c r="AO158" s="408"/>
      <c r="AP158" s="408"/>
      <c r="AQ158" s="409"/>
    </row>
    <row r="159" spans="2:44" ht="13.5" customHeight="1" x14ac:dyDescent="0.25">
      <c r="B159" s="394" t="s">
        <v>360</v>
      </c>
      <c r="C159" s="395"/>
      <c r="D159" s="396"/>
      <c r="E159" s="416"/>
      <c r="F159" s="417"/>
      <c r="G159" s="417"/>
      <c r="H159" s="417"/>
      <c r="I159" s="418"/>
      <c r="J159" s="148"/>
      <c r="K159" s="40" t="s">
        <v>357</v>
      </c>
      <c r="L159" s="41"/>
      <c r="M159" s="42"/>
      <c r="N159" s="148"/>
      <c r="O159" s="40" t="s">
        <v>358</v>
      </c>
      <c r="P159" s="41"/>
      <c r="Q159" s="459" t="str">
        <f t="shared" si="0"/>
        <v/>
      </c>
      <c r="R159" s="459"/>
      <c r="S159" s="459"/>
      <c r="T159" s="459"/>
      <c r="U159" s="459"/>
      <c r="V159" s="403">
        <v>6.4999999999999997E-3</v>
      </c>
      <c r="W159" s="404"/>
      <c r="X159" s="405"/>
      <c r="Y159" s="406" t="str">
        <f t="shared" si="1"/>
        <v/>
      </c>
      <c r="Z159" s="406"/>
      <c r="AA159" s="406"/>
      <c r="AB159" s="406"/>
      <c r="AC159" s="407" t="str">
        <f>IF(AND((OR($T$41&lt;&gt;"",$T$42&lt;&gt;"")),OR($P$50&lt;&gt;"",$AD$50&lt;&gt;"")),"Art. 4º, XI da IN RFB nº 1.234/2012.",IF(AND((OR($T$35&lt;&gt;"",$T$36&lt;&gt;"")),OR($P$50&lt;&gt;"",$AD$50&lt;&gt;"")),"Art. 4º, III da IN RFB nº 1.234/2012.",""))</f>
        <v/>
      </c>
      <c r="AD159" s="408"/>
      <c r="AE159" s="408"/>
      <c r="AF159" s="408"/>
      <c r="AG159" s="408"/>
      <c r="AH159" s="408"/>
      <c r="AI159" s="408"/>
      <c r="AJ159" s="408"/>
      <c r="AK159" s="408"/>
      <c r="AL159" s="408"/>
      <c r="AM159" s="408"/>
      <c r="AN159" s="408"/>
      <c r="AO159" s="408"/>
      <c r="AP159" s="408"/>
      <c r="AQ159" s="409"/>
    </row>
    <row r="160" spans="2:44" ht="15" customHeight="1" x14ac:dyDescent="0.25">
      <c r="B160" s="394" t="s">
        <v>361</v>
      </c>
      <c r="C160" s="395"/>
      <c r="D160" s="396"/>
      <c r="E160" s="416"/>
      <c r="F160" s="417"/>
      <c r="G160" s="417"/>
      <c r="H160" s="417"/>
      <c r="I160" s="418"/>
      <c r="J160" s="148"/>
      <c r="K160" s="40" t="s">
        <v>357</v>
      </c>
      <c r="L160" s="41"/>
      <c r="M160" s="42"/>
      <c r="N160" s="148"/>
      <c r="O160" s="40" t="s">
        <v>358</v>
      </c>
      <c r="P160" s="41"/>
      <c r="Q160" s="459" t="str">
        <f t="shared" si="0"/>
        <v/>
      </c>
      <c r="R160" s="459"/>
      <c r="S160" s="459"/>
      <c r="T160" s="459"/>
      <c r="U160" s="459"/>
      <c r="V160" s="403">
        <v>0.03</v>
      </c>
      <c r="W160" s="404"/>
      <c r="X160" s="405"/>
      <c r="Y160" s="406" t="str">
        <f t="shared" si="1"/>
        <v/>
      </c>
      <c r="Z160" s="406"/>
      <c r="AA160" s="406"/>
      <c r="AB160" s="406"/>
      <c r="AC160" s="407" t="str">
        <f>IF(AND((OR($T$41&lt;&gt;"",$T$42&lt;&gt;"")),OR($P$50&lt;&gt;"",$AD$50&lt;&gt;"")),"Art. 4º, XI da IN RFB nº 1.234/2012.",IF(AND((OR($T$35&lt;&gt;"",$T$36&lt;&gt;"")),OR($P$50&lt;&gt;"",$AD$50&lt;&gt;"")),"Art. 4º, III da IN RFB nº 1.234/2012.",""))</f>
        <v/>
      </c>
      <c r="AD160" s="408"/>
      <c r="AE160" s="408"/>
      <c r="AF160" s="408"/>
      <c r="AG160" s="408"/>
      <c r="AH160" s="408"/>
      <c r="AI160" s="408"/>
      <c r="AJ160" s="408"/>
      <c r="AK160" s="408"/>
      <c r="AL160" s="408"/>
      <c r="AM160" s="408"/>
      <c r="AN160" s="408"/>
      <c r="AO160" s="408"/>
      <c r="AP160" s="408"/>
      <c r="AQ160" s="409"/>
    </row>
    <row r="161" spans="2:43" ht="13.5" customHeight="1" x14ac:dyDescent="0.25">
      <c r="B161" s="468" t="s">
        <v>362</v>
      </c>
      <c r="C161" s="469"/>
      <c r="D161" s="470"/>
      <c r="E161" s="416"/>
      <c r="F161" s="417"/>
      <c r="G161" s="417"/>
      <c r="H161" s="417"/>
      <c r="I161" s="418"/>
      <c r="J161" s="148"/>
      <c r="K161" s="66" t="s">
        <v>357</v>
      </c>
      <c r="L161" s="67"/>
      <c r="M161" s="68"/>
      <c r="N161" s="148"/>
      <c r="O161" s="66" t="s">
        <v>358</v>
      </c>
      <c r="P161" s="67"/>
      <c r="Q161" s="459" t="str">
        <f>IF(N161&lt;&gt;"",$E$157,"")</f>
        <v/>
      </c>
      <c r="R161" s="459"/>
      <c r="S161" s="459"/>
      <c r="T161" s="459"/>
      <c r="U161" s="459"/>
      <c r="V161" s="471"/>
      <c r="W161" s="472"/>
      <c r="X161" s="473"/>
      <c r="Y161" s="474"/>
      <c r="Z161" s="474"/>
      <c r="AA161" s="474"/>
      <c r="AB161" s="474"/>
      <c r="AC161" s="475"/>
      <c r="AD161" s="476"/>
      <c r="AE161" s="476"/>
      <c r="AF161" s="476"/>
      <c r="AG161" s="476"/>
      <c r="AH161" s="476"/>
      <c r="AI161" s="476"/>
      <c r="AJ161" s="476"/>
      <c r="AK161" s="476"/>
      <c r="AL161" s="476"/>
      <c r="AM161" s="476"/>
      <c r="AN161" s="476"/>
      <c r="AO161" s="476"/>
      <c r="AP161" s="476"/>
      <c r="AQ161" s="477"/>
    </row>
    <row r="162" spans="2:43" ht="15.75" customHeight="1" x14ac:dyDescent="0.25">
      <c r="B162" s="69" t="s">
        <v>373</v>
      </c>
      <c r="C162" s="70"/>
      <c r="D162" s="71"/>
      <c r="E162" s="416"/>
      <c r="F162" s="417"/>
      <c r="G162" s="417"/>
      <c r="H162" s="417"/>
      <c r="I162" s="418"/>
      <c r="J162" s="151"/>
      <c r="K162" s="72" t="s">
        <v>357</v>
      </c>
      <c r="L162" s="73"/>
      <c r="M162" s="51"/>
      <c r="N162" s="151"/>
      <c r="O162" s="72" t="s">
        <v>358</v>
      </c>
      <c r="P162" s="73"/>
      <c r="Q162" s="475" t="str">
        <f t="shared" ref="Q162:Q163" si="2">IF(N162&lt;&gt;"",$E$157,"")</f>
        <v/>
      </c>
      <c r="R162" s="476"/>
      <c r="S162" s="476"/>
      <c r="T162" s="476"/>
      <c r="U162" s="476"/>
      <c r="V162" s="478"/>
      <c r="W162" s="479"/>
      <c r="X162" s="480"/>
      <c r="Y162" s="406" t="str">
        <f t="shared" si="1"/>
        <v/>
      </c>
      <c r="Z162" s="406"/>
      <c r="AA162" s="406"/>
      <c r="AB162" s="406"/>
      <c r="AC162" s="475"/>
      <c r="AD162" s="476"/>
      <c r="AE162" s="476"/>
      <c r="AF162" s="476"/>
      <c r="AG162" s="476"/>
      <c r="AH162" s="476"/>
      <c r="AI162" s="476"/>
      <c r="AJ162" s="476"/>
      <c r="AK162" s="476"/>
      <c r="AL162" s="476"/>
      <c r="AM162" s="476"/>
      <c r="AN162" s="476"/>
      <c r="AO162" s="476"/>
      <c r="AP162" s="476"/>
      <c r="AQ162" s="477"/>
    </row>
    <row r="163" spans="2:43" ht="15.75" customHeight="1" thickBot="1" x14ac:dyDescent="0.3">
      <c r="B163" s="43" t="s">
        <v>374</v>
      </c>
      <c r="C163" s="44"/>
      <c r="D163" s="45"/>
      <c r="E163" s="419"/>
      <c r="F163" s="420"/>
      <c r="G163" s="420"/>
      <c r="H163" s="420"/>
      <c r="I163" s="421"/>
      <c r="J163" s="149"/>
      <c r="K163" s="46" t="s">
        <v>357</v>
      </c>
      <c r="L163" s="47"/>
      <c r="M163" s="48"/>
      <c r="N163" s="149"/>
      <c r="O163" s="46" t="s">
        <v>358</v>
      </c>
      <c r="P163" s="47"/>
      <c r="Q163" s="433" t="str">
        <f t="shared" si="2"/>
        <v/>
      </c>
      <c r="R163" s="434"/>
      <c r="S163" s="434"/>
      <c r="T163" s="434"/>
      <c r="U163" s="434"/>
      <c r="V163" s="463"/>
      <c r="W163" s="464"/>
      <c r="X163" s="465"/>
      <c r="Y163" s="447" t="str">
        <f t="shared" si="1"/>
        <v/>
      </c>
      <c r="Z163" s="448"/>
      <c r="AA163" s="448"/>
      <c r="AB163" s="449"/>
      <c r="AC163" s="433"/>
      <c r="AD163" s="434"/>
      <c r="AE163" s="434"/>
      <c r="AF163" s="434"/>
      <c r="AG163" s="434"/>
      <c r="AH163" s="434"/>
      <c r="AI163" s="434"/>
      <c r="AJ163" s="434"/>
      <c r="AK163" s="434"/>
      <c r="AL163" s="434"/>
      <c r="AM163" s="434"/>
      <c r="AN163" s="434"/>
      <c r="AO163" s="434"/>
      <c r="AP163" s="434"/>
      <c r="AQ163" s="435"/>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436" t="s">
        <v>375</v>
      </c>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6"/>
      <c r="AI167" s="436"/>
      <c r="AJ167" s="436"/>
      <c r="AK167" s="436"/>
      <c r="AL167" s="436"/>
      <c r="AM167" s="436"/>
      <c r="AN167" s="436"/>
      <c r="AO167" s="436"/>
      <c r="AP167" s="436"/>
      <c r="AQ167" s="436"/>
    </row>
    <row r="168" spans="2:43" ht="12.75" customHeight="1" x14ac:dyDescent="0.25">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6"/>
      <c r="AM168" s="436"/>
      <c r="AN168" s="436"/>
      <c r="AO168" s="436"/>
      <c r="AP168" s="436"/>
      <c r="AQ168" s="436"/>
    </row>
    <row r="169" spans="2:43" ht="12.75" customHeight="1" x14ac:dyDescent="0.25">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436"/>
      <c r="AI169" s="436"/>
      <c r="AJ169" s="436"/>
      <c r="AK169" s="436"/>
      <c r="AL169" s="436"/>
      <c r="AM169" s="436"/>
      <c r="AN169" s="436"/>
      <c r="AO169" s="436"/>
      <c r="AP169" s="436"/>
      <c r="AQ169" s="436"/>
    </row>
    <row r="170" spans="2:43" ht="10.5" customHeight="1" x14ac:dyDescent="0.3">
      <c r="B170" s="7"/>
    </row>
    <row r="171" spans="2:43" ht="15" customHeight="1" x14ac:dyDescent="0.35">
      <c r="B171" s="74" t="s">
        <v>376</v>
      </c>
      <c r="D171" s="466"/>
      <c r="E171" s="466"/>
      <c r="F171" s="466"/>
      <c r="G171" s="466"/>
      <c r="H171" s="466"/>
      <c r="I171" s="466"/>
      <c r="J171" s="466"/>
      <c r="K171" s="466"/>
      <c r="L171" s="466"/>
      <c r="M171" s="466"/>
      <c r="N171" s="466"/>
      <c r="O171" s="466"/>
      <c r="P171" s="466"/>
      <c r="Q171" s="466"/>
      <c r="R171" s="466"/>
      <c r="T171" s="75" t="s">
        <v>377</v>
      </c>
      <c r="U171" s="467"/>
      <c r="V171" s="467"/>
      <c r="W171" s="467"/>
      <c r="X171" s="467"/>
      <c r="Y171" s="467"/>
      <c r="Z171" s="467"/>
      <c r="AB171" s="7" t="s">
        <v>378</v>
      </c>
      <c r="AC171" s="7"/>
      <c r="AD171" s="7"/>
      <c r="AE171" s="7"/>
      <c r="AF171" s="7"/>
      <c r="AG171" s="7"/>
      <c r="AH171" s="466"/>
      <c r="AI171" s="466"/>
      <c r="AJ171" s="466"/>
      <c r="AK171" s="466"/>
      <c r="AL171" s="466"/>
      <c r="AM171" s="466"/>
      <c r="AN171" s="466"/>
      <c r="AO171" s="466"/>
      <c r="AP171" s="466"/>
      <c r="AQ171" s="466"/>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482"/>
      <c r="G174" s="482"/>
      <c r="H174" s="482"/>
      <c r="I174" s="482"/>
      <c r="J174" s="482"/>
      <c r="K174" s="482"/>
      <c r="L174" s="482"/>
      <c r="M174" s="482"/>
      <c r="N174" s="482"/>
      <c r="O174" s="482"/>
      <c r="P174" s="81" t="s">
        <v>380</v>
      </c>
      <c r="Q174" s="152"/>
      <c r="R174" s="1" t="s">
        <v>381</v>
      </c>
      <c r="S174" s="466"/>
      <c r="T174" s="466"/>
      <c r="U174" s="466"/>
      <c r="V174" s="466"/>
      <c r="W174" s="1" t="s">
        <v>381</v>
      </c>
      <c r="X174" s="466"/>
      <c r="Y174" s="466"/>
      <c r="Z174" s="82" t="s">
        <v>382</v>
      </c>
      <c r="AA174" s="483"/>
      <c r="AB174" s="483"/>
      <c r="AC174" s="483"/>
      <c r="AD174" s="483"/>
      <c r="AE174" s="483"/>
      <c r="AF174" s="483"/>
      <c r="AG174" s="483"/>
      <c r="AH174" s="483"/>
      <c r="AI174" s="483"/>
      <c r="AJ174" s="483"/>
      <c r="AK174" s="483"/>
      <c r="AL174" s="483"/>
      <c r="AM174" s="483"/>
      <c r="AN174" s="483"/>
      <c r="AO174" s="483"/>
      <c r="AP174" s="483"/>
      <c r="AQ174" s="483"/>
    </row>
    <row r="175" spans="2:43" ht="12.75" customHeight="1" x14ac:dyDescent="0.25">
      <c r="AA175" s="481" t="s">
        <v>423</v>
      </c>
      <c r="AB175" s="481"/>
      <c r="AC175" s="481"/>
      <c r="AD175" s="481"/>
      <c r="AE175" s="481"/>
      <c r="AF175" s="481"/>
      <c r="AG175" s="481"/>
      <c r="AH175" s="481"/>
      <c r="AI175" s="481"/>
      <c r="AJ175" s="481"/>
      <c r="AK175" s="481"/>
      <c r="AL175" s="481"/>
      <c r="AM175" s="481"/>
      <c r="AN175" s="481"/>
      <c r="AO175" s="481"/>
      <c r="AP175" s="481"/>
      <c r="AQ175" s="481"/>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466"/>
      <c r="F178" s="466"/>
      <c r="G178" s="466"/>
      <c r="H178" s="466"/>
      <c r="I178" s="466"/>
      <c r="J178" s="466"/>
      <c r="K178" s="466"/>
      <c r="L178" s="466"/>
      <c r="M178" s="466"/>
      <c r="N178" s="466"/>
      <c r="O178" s="466"/>
      <c r="P178" s="466"/>
      <c r="Q178" s="466"/>
      <c r="R178" s="466"/>
      <c r="S178" s="466"/>
      <c r="T178" s="84"/>
      <c r="U178" s="7" t="s">
        <v>384</v>
      </c>
      <c r="W178" s="352"/>
      <c r="X178" s="352"/>
      <c r="Y178" s="352"/>
      <c r="Z178" s="352"/>
      <c r="AA178" s="352"/>
      <c r="AB178" s="352"/>
      <c r="AC178"/>
      <c r="AD178" s="484"/>
      <c r="AE178" s="484"/>
      <c r="AF178" s="484"/>
      <c r="AG178" s="484"/>
      <c r="AH178" s="484"/>
      <c r="AI178" s="484"/>
      <c r="AJ178" s="484"/>
      <c r="AK178" s="484"/>
      <c r="AL178" s="484"/>
      <c r="AM178" s="484"/>
      <c r="AN178" s="484"/>
      <c r="AO178" s="484"/>
      <c r="AP178" s="484"/>
      <c r="AQ178" s="484"/>
    </row>
    <row r="179" spans="2:43" ht="12.75" customHeight="1" x14ac:dyDescent="0.25">
      <c r="R179" s="81"/>
      <c r="S179" s="26"/>
      <c r="T179" s="26"/>
      <c r="U179" s="26"/>
      <c r="V179" s="26"/>
      <c r="W179" s="26"/>
      <c r="X179" s="26"/>
      <c r="Y179" s="26"/>
      <c r="Z179" s="26"/>
      <c r="AA179" s="26"/>
      <c r="AD179" s="481" t="s">
        <v>424</v>
      </c>
      <c r="AE179" s="481"/>
      <c r="AF179" s="481"/>
      <c r="AG179" s="481"/>
      <c r="AH179" s="481"/>
      <c r="AI179" s="481"/>
      <c r="AJ179" s="481"/>
      <c r="AK179" s="481"/>
      <c r="AL179" s="481"/>
      <c r="AM179" s="481"/>
      <c r="AN179" s="481"/>
      <c r="AO179" s="481"/>
      <c r="AP179" s="481"/>
      <c r="AQ179" s="481"/>
    </row>
  </sheetData>
  <sheetProtection insertRows="0"/>
  <protectedRanges>
    <protectedRange sqref="B25 AD25 I27 I29 AB35:AB36 T35:T36 S37:S40 T41:T42 AB41:AB42 S34" name="Fornecedor Dados Cadastrais"/>
  </protectedRanges>
  <dataConsolidate/>
  <mergeCells count="200">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B136:AL136"/>
    <mergeCell ref="AM136:AQ136"/>
    <mergeCell ref="B137:AL137"/>
    <mergeCell ref="AM137:AQ137"/>
    <mergeCell ref="B138:AL138"/>
    <mergeCell ref="AM138:AQ138"/>
    <mergeCell ref="AC126:AQ126"/>
    <mergeCell ref="B132:AQ133"/>
    <mergeCell ref="B134:F134"/>
    <mergeCell ref="G134:AL134"/>
    <mergeCell ref="B135:AL135"/>
    <mergeCell ref="AM135:AQ135"/>
    <mergeCell ref="B126:D126"/>
    <mergeCell ref="K126:M126"/>
    <mergeCell ref="O126:P126"/>
    <mergeCell ref="Q126:U126"/>
    <mergeCell ref="V126:X126"/>
    <mergeCell ref="Y126:AB126"/>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14" priority="1" operator="equal">
      <formula>"Haverá retenção previdenciária"</formula>
    </cfRule>
    <cfRule type="cellIs" dxfId="13" priority="2" operator="equal">
      <formula>"Não haverá retenção previdenciária"</formula>
    </cfRule>
    <cfRule type="cellIs" dxfId="12" priority="3" stopIfTrue="1" operator="equal">
      <formula>"Haverá retenção tributária"</formula>
    </cfRule>
    <cfRule type="cellIs" dxfId="11" priority="4" stopIfTrue="1" operator="equal">
      <formula>"Não haverá retenção tributária"</formula>
    </cfRule>
    <cfRule type="cellIs" dxfId="10" priority="5" stopIfTrue="1" operator="equal">
      <formula>"Favor responder corretamente as 4 perguntas"</formula>
    </cfRule>
  </conditionalFormatting>
  <dataValidations count="4">
    <dataValidation type="list" allowBlank="1" showDropDown="1" showInputMessage="1" error="Favor preencher com &quot;x&quot; ou deixar em branco." sqref="J122:J125 J157:J160" xr:uid="{74C857B9-622F-4C89-A382-16EFFF8294AC}">
      <formula1>"x, X"</formula1>
    </dataValidation>
    <dataValidation type="list" allowBlank="1" showInputMessage="1" showErrorMessage="1" sqref="B135:B138" xr:uid="{A10ACB23-020B-455B-9360-D7610013E53E}">
      <formula1>Lista_LC_116_2003</formula1>
    </dataValidation>
    <dataValidation allowBlank="1" sqref="I64:O66" xr:uid="{FACE29C0-23B3-4829-BC14-1412E6F7A70A}"/>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54AAEA27-8BA1-4BE3-A376-2E8629A7FA6C}">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E029-04DF-44A5-91F4-E882A5901359}">
  <sheetPr>
    <pageSetUpPr fitToPage="1"/>
  </sheetPr>
  <dimension ref="A1:AT179"/>
  <sheetViews>
    <sheetView zoomScaleNormal="100" zoomScaleSheetLayoutView="100" workbookViewId="0">
      <selection activeCell="W1" sqref="W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03"/>
      <c r="P3" s="303"/>
      <c r="Q3" s="303"/>
      <c r="R3" s="304" t="s">
        <v>535</v>
      </c>
      <c r="S3" s="304"/>
      <c r="T3" s="304"/>
      <c r="U3" s="304"/>
      <c r="V3" s="304"/>
      <c r="W3" s="304"/>
      <c r="X3" s="304"/>
      <c r="Y3" s="304"/>
      <c r="Z3" s="304"/>
      <c r="AA3" s="304"/>
      <c r="AB3" s="304"/>
    </row>
    <row r="5" spans="2:46" ht="15" customHeight="1" x14ac:dyDescent="0.4">
      <c r="B5" s="305" t="s">
        <v>297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15"/>
      <c r="AS5" s="15"/>
      <c r="AT5" s="15"/>
    </row>
    <row r="6" spans="2:46" ht="15" customHeight="1" x14ac:dyDescent="0.25">
      <c r="B6" s="304" t="s">
        <v>537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99"/>
      <c r="AS6" s="99"/>
      <c r="AT6" s="99"/>
    </row>
    <row r="7" spans="2:46" ht="15" customHeight="1" x14ac:dyDescent="0.4">
      <c r="B7" s="91" t="s">
        <v>404</v>
      </c>
      <c r="O7" s="307"/>
      <c r="P7" s="307"/>
      <c r="Q7" s="307"/>
      <c r="R7" s="307"/>
      <c r="S7" s="307"/>
      <c r="T7" s="307"/>
      <c r="V7" s="1" t="s">
        <v>468</v>
      </c>
      <c r="AF7" s="313"/>
      <c r="AG7" s="313"/>
      <c r="AH7" s="313"/>
      <c r="AI7" s="313"/>
      <c r="AJ7" s="313"/>
      <c r="AK7" s="313"/>
      <c r="AL7" s="313"/>
      <c r="AM7" s="313"/>
      <c r="AN7" s="313"/>
      <c r="AO7" s="313"/>
      <c r="AP7" s="313"/>
      <c r="AQ7" s="313"/>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08" t="s">
        <v>434</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9"/>
    </row>
    <row r="14" spans="2:46" ht="15" customHeight="1" thickBot="1" x14ac:dyDescent="0.3">
      <c r="B14" s="143"/>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1"/>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445</v>
      </c>
      <c r="AA19" s="21"/>
      <c r="AB19" s="21"/>
      <c r="AC19" s="20"/>
      <c r="AD19" s="20"/>
      <c r="AE19" s="20"/>
      <c r="AF19" s="20"/>
      <c r="AG19" s="20"/>
      <c r="AH19" s="20"/>
      <c r="AI19" s="20"/>
      <c r="AJ19" s="20" t="s">
        <v>300</v>
      </c>
      <c r="AK19" s="20"/>
      <c r="AL19" s="20"/>
      <c r="AM19" s="20"/>
      <c r="AN19" s="20" t="s">
        <v>443</v>
      </c>
      <c r="AO19" s="20"/>
      <c r="AP19" s="20"/>
      <c r="AQ19" s="20"/>
    </row>
    <row r="20" spans="2:43" ht="15" customHeight="1" x14ac:dyDescent="0.25">
      <c r="B20" s="22" t="s">
        <v>447</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446</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row>
    <row r="28" spans="2:43" ht="12.75" customHeight="1" x14ac:dyDescent="0.25"/>
    <row r="29" spans="2:43" ht="15.75" customHeight="1" x14ac:dyDescent="0.3">
      <c r="B29" s="7" t="s">
        <v>303</v>
      </c>
      <c r="C29" s="7"/>
      <c r="D29" s="7"/>
      <c r="E29" s="7"/>
      <c r="F29" s="7"/>
      <c r="G29" s="7"/>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row>
    <row r="30" spans="2:43" ht="15.75" customHeight="1" x14ac:dyDescent="0.25">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02" t="s">
        <v>469</v>
      </c>
      <c r="C32" s="302"/>
      <c r="D32" s="302"/>
      <c r="E32" s="302"/>
      <c r="F32" s="302"/>
      <c r="G32" s="302"/>
      <c r="H32" s="302"/>
      <c r="I32" s="302"/>
      <c r="J32" s="302"/>
      <c r="K32" s="302"/>
      <c r="L32" s="302"/>
      <c r="M32" s="302"/>
      <c r="N32" s="302"/>
      <c r="O32" s="302"/>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297" t="s">
        <v>396</v>
      </c>
      <c r="E34" s="298"/>
      <c r="F34" s="298"/>
      <c r="G34" s="298"/>
      <c r="H34" s="298"/>
      <c r="I34" s="298"/>
      <c r="J34" s="298"/>
      <c r="K34" s="298"/>
      <c r="L34" s="298"/>
      <c r="M34" s="298"/>
      <c r="N34" s="298"/>
      <c r="O34" s="298"/>
      <c r="P34" s="298"/>
      <c r="Q34" s="298"/>
      <c r="R34" s="298"/>
      <c r="S34" s="299"/>
      <c r="T34" s="300"/>
      <c r="U34" s="300"/>
      <c r="V34" s="300"/>
      <c r="W34" s="300"/>
      <c r="X34" s="300"/>
      <c r="Y34" s="300"/>
      <c r="Z34" s="300"/>
      <c r="AA34" s="300"/>
      <c r="AB34" s="300"/>
      <c r="AC34" s="300"/>
      <c r="AD34" s="300"/>
      <c r="AE34" s="300"/>
      <c r="AF34" s="300"/>
      <c r="AG34" s="300"/>
      <c r="AH34" s="300"/>
      <c r="AI34" s="300"/>
      <c r="AJ34" s="300"/>
      <c r="AK34" s="300"/>
      <c r="AL34" s="300"/>
      <c r="AM34" s="300"/>
      <c r="AN34" s="300"/>
      <c r="AO34" s="301"/>
    </row>
    <row r="35" spans="2:43" ht="18" customHeight="1" thickBot="1" x14ac:dyDescent="0.4">
      <c r="D35" s="297" t="s">
        <v>95</v>
      </c>
      <c r="E35" s="298"/>
      <c r="F35" s="298"/>
      <c r="G35" s="298"/>
      <c r="H35" s="298"/>
      <c r="I35" s="298"/>
      <c r="J35" s="298"/>
      <c r="K35" s="298"/>
      <c r="L35" s="298"/>
      <c r="M35" s="298"/>
      <c r="N35" s="298"/>
      <c r="O35" s="298"/>
      <c r="P35" s="298"/>
      <c r="Q35" s="298"/>
      <c r="R35" s="298"/>
      <c r="S35" s="100"/>
      <c r="T35" s="145"/>
      <c r="U35" s="312" t="s">
        <v>96</v>
      </c>
      <c r="V35" s="312"/>
      <c r="W35" s="312"/>
      <c r="X35" s="312"/>
      <c r="Y35" s="312"/>
      <c r="Z35" s="312"/>
      <c r="AA35" s="312"/>
      <c r="AB35" s="146"/>
      <c r="AC35" s="312" t="s">
        <v>98</v>
      </c>
      <c r="AD35" s="312"/>
      <c r="AE35" s="312"/>
      <c r="AF35" s="312"/>
      <c r="AG35" s="312"/>
      <c r="AH35" s="312"/>
      <c r="AI35" s="312"/>
      <c r="AJ35" s="101"/>
      <c r="AK35" s="101"/>
      <c r="AL35" s="101"/>
      <c r="AM35" s="101"/>
      <c r="AN35" s="101"/>
      <c r="AO35" s="102"/>
    </row>
    <row r="36" spans="2:43" ht="18" customHeight="1" thickBot="1" x14ac:dyDescent="0.3">
      <c r="D36" s="297" t="s">
        <v>97</v>
      </c>
      <c r="E36" s="298"/>
      <c r="F36" s="298"/>
      <c r="G36" s="298"/>
      <c r="H36" s="298"/>
      <c r="I36" s="298"/>
      <c r="J36" s="298"/>
      <c r="K36" s="298"/>
      <c r="L36" s="298"/>
      <c r="M36" s="298"/>
      <c r="N36" s="298"/>
      <c r="O36" s="298"/>
      <c r="P36" s="298"/>
      <c r="Q36" s="298"/>
      <c r="R36" s="298"/>
      <c r="S36" s="103"/>
      <c r="T36" s="144"/>
      <c r="U36" s="312" t="s">
        <v>96</v>
      </c>
      <c r="V36" s="312"/>
      <c r="W36" s="312"/>
      <c r="X36" s="312"/>
      <c r="Y36" s="312"/>
      <c r="Z36" s="312"/>
      <c r="AA36" s="312"/>
      <c r="AB36" s="146"/>
      <c r="AC36" s="312" t="s">
        <v>98</v>
      </c>
      <c r="AD36" s="312"/>
      <c r="AE36" s="312"/>
      <c r="AF36" s="312"/>
      <c r="AG36" s="312"/>
      <c r="AH36" s="312"/>
      <c r="AI36" s="312"/>
      <c r="AJ36" s="101"/>
      <c r="AK36" s="101"/>
      <c r="AL36" s="101"/>
      <c r="AM36" s="101"/>
      <c r="AN36" s="101"/>
      <c r="AO36" s="102"/>
    </row>
    <row r="37" spans="2:43" ht="18" customHeight="1" x14ac:dyDescent="0.25">
      <c r="D37" s="297" t="s">
        <v>304</v>
      </c>
      <c r="E37" s="298"/>
      <c r="F37" s="298"/>
      <c r="G37" s="298"/>
      <c r="H37" s="298"/>
      <c r="I37" s="298"/>
      <c r="J37" s="298"/>
      <c r="K37" s="298"/>
      <c r="L37" s="298"/>
      <c r="M37" s="298"/>
      <c r="N37" s="298"/>
      <c r="O37" s="298"/>
      <c r="P37" s="298"/>
      <c r="Q37" s="298"/>
      <c r="R37" s="298"/>
      <c r="S37" s="318"/>
      <c r="T37" s="319"/>
      <c r="U37" s="319"/>
      <c r="V37" s="319"/>
      <c r="W37" s="319"/>
      <c r="X37" s="319"/>
      <c r="Y37" s="319"/>
      <c r="Z37" s="319"/>
      <c r="AA37" s="319"/>
      <c r="AB37" s="319"/>
      <c r="AC37" s="319"/>
      <c r="AD37" s="319"/>
      <c r="AE37" s="319"/>
      <c r="AF37" s="319"/>
      <c r="AG37" s="319"/>
      <c r="AH37" s="319"/>
      <c r="AI37" s="319"/>
      <c r="AJ37" s="319"/>
      <c r="AK37" s="319"/>
      <c r="AL37" s="319"/>
      <c r="AM37" s="319"/>
      <c r="AN37" s="319"/>
      <c r="AO37" s="320"/>
    </row>
    <row r="38" spans="2:43" ht="18" customHeight="1" x14ac:dyDescent="0.25">
      <c r="D38" s="297" t="s">
        <v>305</v>
      </c>
      <c r="E38" s="298"/>
      <c r="F38" s="298"/>
      <c r="G38" s="298"/>
      <c r="H38" s="298"/>
      <c r="I38" s="298"/>
      <c r="J38" s="298"/>
      <c r="K38" s="298"/>
      <c r="L38" s="298"/>
      <c r="M38" s="298"/>
      <c r="N38" s="298"/>
      <c r="O38" s="298"/>
      <c r="P38" s="298"/>
      <c r="Q38" s="298"/>
      <c r="R38" s="298"/>
      <c r="S38" s="299"/>
      <c r="T38" s="300"/>
      <c r="U38" s="300"/>
      <c r="V38" s="300"/>
      <c r="W38" s="300"/>
      <c r="X38" s="300"/>
      <c r="Y38" s="300"/>
      <c r="Z38" s="300"/>
      <c r="AA38" s="300"/>
      <c r="AB38" s="300"/>
      <c r="AC38" s="300"/>
      <c r="AD38" s="300"/>
      <c r="AE38" s="300"/>
      <c r="AF38" s="300"/>
      <c r="AG38" s="300"/>
      <c r="AH38" s="300"/>
      <c r="AI38" s="300"/>
      <c r="AJ38" s="300"/>
      <c r="AK38" s="300"/>
      <c r="AL38" s="300"/>
      <c r="AM38" s="300"/>
      <c r="AN38" s="300"/>
      <c r="AO38" s="301"/>
    </row>
    <row r="39" spans="2:43" ht="18" customHeight="1" x14ac:dyDescent="0.25">
      <c r="D39" s="297" t="s">
        <v>400</v>
      </c>
      <c r="E39" s="298"/>
      <c r="F39" s="298"/>
      <c r="G39" s="298"/>
      <c r="H39" s="298"/>
      <c r="I39" s="298"/>
      <c r="J39" s="298"/>
      <c r="K39" s="298"/>
      <c r="L39" s="298"/>
      <c r="M39" s="298"/>
      <c r="N39" s="298"/>
      <c r="O39" s="298"/>
      <c r="P39" s="298"/>
      <c r="Q39" s="298"/>
      <c r="R39" s="298"/>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3" ht="18" customHeight="1" thickBot="1" x14ac:dyDescent="0.3">
      <c r="D40" s="297" t="s">
        <v>399</v>
      </c>
      <c r="E40" s="298"/>
      <c r="F40" s="298"/>
      <c r="G40" s="298"/>
      <c r="H40" s="298"/>
      <c r="I40" s="298"/>
      <c r="J40" s="298"/>
      <c r="K40" s="298"/>
      <c r="L40" s="298"/>
      <c r="M40" s="298"/>
      <c r="N40" s="298"/>
      <c r="O40" s="298"/>
      <c r="P40" s="298"/>
      <c r="Q40" s="298"/>
      <c r="R40" s="298"/>
      <c r="S40" s="314"/>
      <c r="T40" s="317"/>
      <c r="U40" s="315"/>
      <c r="V40" s="315"/>
      <c r="W40" s="315"/>
      <c r="X40" s="315"/>
      <c r="Y40" s="315"/>
      <c r="Z40" s="315"/>
      <c r="AA40" s="315"/>
      <c r="AB40" s="317"/>
      <c r="AC40" s="315"/>
      <c r="AD40" s="315"/>
      <c r="AE40" s="315"/>
      <c r="AF40" s="315"/>
      <c r="AG40" s="315"/>
      <c r="AH40" s="315"/>
      <c r="AI40" s="315"/>
      <c r="AJ40" s="315"/>
      <c r="AK40" s="315"/>
      <c r="AL40" s="315"/>
      <c r="AM40" s="315"/>
      <c r="AN40" s="315"/>
      <c r="AO40" s="316"/>
    </row>
    <row r="41" spans="2:43" ht="18" customHeight="1" thickBot="1" x14ac:dyDescent="0.3">
      <c r="D41" s="297" t="s">
        <v>306</v>
      </c>
      <c r="E41" s="298"/>
      <c r="F41" s="298"/>
      <c r="G41" s="298"/>
      <c r="H41" s="298"/>
      <c r="I41" s="298"/>
      <c r="J41" s="298"/>
      <c r="K41" s="298"/>
      <c r="L41" s="298"/>
      <c r="M41" s="298"/>
      <c r="N41" s="298"/>
      <c r="O41" s="298"/>
      <c r="P41" s="298"/>
      <c r="Q41" s="298"/>
      <c r="R41" s="298"/>
      <c r="S41" s="100"/>
      <c r="T41" s="144"/>
      <c r="U41" s="329" t="s">
        <v>307</v>
      </c>
      <c r="V41" s="329"/>
      <c r="W41" s="329"/>
      <c r="X41" s="104"/>
      <c r="Y41" s="104"/>
      <c r="Z41" s="104"/>
      <c r="AA41" s="104"/>
      <c r="AB41" s="146"/>
      <c r="AC41" s="329" t="s">
        <v>308</v>
      </c>
      <c r="AD41" s="329"/>
      <c r="AE41" s="329"/>
      <c r="AF41" s="329"/>
      <c r="AG41" s="329"/>
      <c r="AH41" s="104"/>
      <c r="AI41" s="105"/>
      <c r="AJ41" s="101"/>
      <c r="AK41" s="101"/>
      <c r="AL41" s="101"/>
      <c r="AM41" s="101"/>
      <c r="AN41" s="101"/>
      <c r="AO41" s="102"/>
    </row>
    <row r="42" spans="2:43" ht="18" customHeight="1" thickBot="1" x14ac:dyDescent="0.3">
      <c r="D42" s="297" t="s">
        <v>398</v>
      </c>
      <c r="E42" s="298"/>
      <c r="F42" s="298"/>
      <c r="G42" s="298"/>
      <c r="H42" s="298"/>
      <c r="I42" s="298"/>
      <c r="J42" s="298"/>
      <c r="K42" s="298"/>
      <c r="L42" s="298"/>
      <c r="M42" s="298"/>
      <c r="N42" s="298"/>
      <c r="O42" s="298"/>
      <c r="P42" s="298"/>
      <c r="Q42" s="298"/>
      <c r="R42" s="298"/>
      <c r="S42" s="100"/>
      <c r="T42" s="144"/>
      <c r="U42" s="329" t="s">
        <v>307</v>
      </c>
      <c r="V42" s="329"/>
      <c r="W42" s="329"/>
      <c r="X42" s="104"/>
      <c r="Y42" s="104"/>
      <c r="Z42" s="104"/>
      <c r="AA42" s="104"/>
      <c r="AB42" s="146"/>
      <c r="AC42" s="329" t="s">
        <v>308</v>
      </c>
      <c r="AD42" s="329"/>
      <c r="AE42" s="329"/>
      <c r="AF42" s="329"/>
      <c r="AG42" s="329"/>
      <c r="AH42" s="104"/>
      <c r="AI42" s="104"/>
      <c r="AJ42" s="101"/>
      <c r="AK42" s="101"/>
      <c r="AL42" s="101"/>
      <c r="AM42" s="101"/>
      <c r="AN42" s="101"/>
      <c r="AO42" s="102"/>
    </row>
    <row r="43" spans="2:43" ht="12" customHeight="1" x14ac:dyDescent="0.25"/>
    <row r="44" spans="2:43" ht="12" customHeight="1" x14ac:dyDescent="0.25">
      <c r="B44" s="321" t="s">
        <v>397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2:43" ht="12" customHeight="1" x14ac:dyDescent="0.2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row>
    <row r="53" spans="1:46" ht="18" customHeight="1"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row>
    <row r="54" spans="1:46" ht="18" customHeight="1" x14ac:dyDescent="0.25">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row>
    <row r="55" spans="1:46" ht="18" customHeight="1" x14ac:dyDescent="0.25">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row>
    <row r="56" spans="1:46" ht="18" customHeight="1" x14ac:dyDescent="0.25">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row>
    <row r="57" spans="1:46" ht="18" customHeight="1" x14ac:dyDescent="0.25">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row>
    <row r="58" spans="1:46" ht="18" customHeight="1" x14ac:dyDescent="0.25">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row>
    <row r="59" spans="1:46" ht="18" customHeight="1" x14ac:dyDescent="0.2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24" t="s">
        <v>315</v>
      </c>
      <c r="C63" s="325"/>
      <c r="D63" s="325"/>
      <c r="E63" s="325"/>
      <c r="F63" s="325"/>
      <c r="G63" s="325"/>
      <c r="H63" s="326"/>
      <c r="I63" s="297" t="s">
        <v>316</v>
      </c>
      <c r="J63" s="298"/>
      <c r="K63" s="298"/>
      <c r="L63" s="298"/>
      <c r="M63" s="298"/>
      <c r="N63" s="298"/>
      <c r="O63" s="327"/>
      <c r="P63" s="328" t="s">
        <v>402</v>
      </c>
      <c r="Q63" s="329"/>
      <c r="R63" s="329"/>
      <c r="S63" s="329"/>
      <c r="T63" s="329"/>
      <c r="U63" s="329"/>
      <c r="V63" s="329"/>
      <c r="W63" s="329"/>
      <c r="X63" s="329"/>
      <c r="Y63" s="329"/>
      <c r="Z63" s="329"/>
      <c r="AA63" s="329"/>
      <c r="AB63" s="329"/>
      <c r="AC63" s="330"/>
      <c r="AD63" s="329" t="s">
        <v>401</v>
      </c>
      <c r="AE63" s="329"/>
      <c r="AF63" s="329"/>
      <c r="AG63" s="329"/>
      <c r="AH63" s="329"/>
      <c r="AI63" s="329"/>
      <c r="AJ63" s="329"/>
      <c r="AK63" s="329"/>
      <c r="AL63" s="329"/>
      <c r="AM63" s="329"/>
      <c r="AN63" s="329"/>
      <c r="AO63" s="329"/>
      <c r="AP63" s="329"/>
      <c r="AQ63" s="330"/>
      <c r="AR63" s="6"/>
      <c r="AS63" s="6"/>
      <c r="AT63" s="6"/>
    </row>
    <row r="64" spans="1:46" ht="18.75" customHeight="1" x14ac:dyDescent="0.25">
      <c r="B64" s="337" t="s">
        <v>310</v>
      </c>
      <c r="C64" s="337"/>
      <c r="D64" s="337"/>
      <c r="E64" s="337"/>
      <c r="F64" s="337"/>
      <c r="G64" s="337"/>
      <c r="H64" s="337"/>
      <c r="I64" s="338"/>
      <c r="J64" s="338"/>
      <c r="K64" s="338"/>
      <c r="L64" s="338"/>
      <c r="M64" s="338"/>
      <c r="N64" s="338"/>
      <c r="O64" s="338"/>
      <c r="P64" s="339"/>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1"/>
    </row>
    <row r="65" spans="2:45" ht="18.75" customHeight="1" x14ac:dyDescent="0.25">
      <c r="B65" s="337" t="s">
        <v>311</v>
      </c>
      <c r="C65" s="337"/>
      <c r="D65" s="337"/>
      <c r="E65" s="337"/>
      <c r="F65" s="337"/>
      <c r="G65" s="337"/>
      <c r="H65" s="337"/>
      <c r="I65" s="338"/>
      <c r="J65" s="338"/>
      <c r="K65" s="338"/>
      <c r="L65" s="338"/>
      <c r="M65" s="338"/>
      <c r="N65" s="338"/>
      <c r="O65" s="338"/>
      <c r="P65" s="339"/>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1"/>
    </row>
    <row r="66" spans="2:45" ht="18.75" customHeight="1" x14ac:dyDescent="0.25">
      <c r="B66" s="331" t="s">
        <v>317</v>
      </c>
      <c r="C66" s="331"/>
      <c r="D66" s="331"/>
      <c r="E66" s="331"/>
      <c r="F66" s="331"/>
      <c r="G66" s="331"/>
      <c r="H66" s="331"/>
      <c r="I66" s="332">
        <f>I64+I65</f>
        <v>0</v>
      </c>
      <c r="J66" s="332"/>
      <c r="K66" s="332"/>
      <c r="L66" s="332"/>
      <c r="M66" s="332"/>
      <c r="N66" s="332"/>
      <c r="O66" s="332"/>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row>
    <row r="67" spans="2:45" ht="12.75" customHeight="1" x14ac:dyDescent="0.25">
      <c r="B67" s="334" t="s">
        <v>409</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row>
    <row r="68" spans="2:45" ht="12.75" customHeight="1" x14ac:dyDescent="0.25">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1" t="s">
        <v>321</v>
      </c>
      <c r="K74" s="351"/>
      <c r="L74" s="351"/>
      <c r="M74" s="351" t="s">
        <v>322</v>
      </c>
      <c r="N74" s="351"/>
      <c r="O74" s="351"/>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352"/>
      <c r="AC75" s="352"/>
      <c r="AD75" s="352"/>
      <c r="AE75" s="352"/>
      <c r="AF75" s="352"/>
      <c r="AG75" s="352"/>
      <c r="AH75" s="352"/>
      <c r="AI75" s="352"/>
      <c r="AJ75" s="352"/>
      <c r="AK75" s="352"/>
      <c r="AL75" s="352"/>
      <c r="AM75" s="352"/>
      <c r="AN75" s="352"/>
      <c r="AO75" s="352"/>
      <c r="AP75" s="352"/>
      <c r="AQ75" s="352"/>
      <c r="AR75" s="98"/>
      <c r="AS75" s="97"/>
    </row>
    <row r="76" spans="2:45" ht="7.5" customHeight="1" x14ac:dyDescent="0.25"/>
    <row r="77" spans="2:45" ht="9.75" customHeight="1" x14ac:dyDescent="0.25">
      <c r="B77" s="353" t="s">
        <v>391</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2:45" ht="9.75" customHeight="1" x14ac:dyDescent="0.25">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2:45" ht="9.75" customHeight="1" x14ac:dyDescent="0.2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2:45" ht="12" customHeight="1" x14ac:dyDescent="0.25">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54" t="s">
        <v>413</v>
      </c>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row>
    <row r="87" spans="2:43" ht="12.75" customHeight="1" x14ac:dyDescent="0.25">
      <c r="B87" s="33" t="s">
        <v>329</v>
      </c>
      <c r="C87" s="342" t="s">
        <v>414</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row>
    <row r="88" spans="2:43" ht="12.75" customHeight="1" x14ac:dyDescent="0.25">
      <c r="B88" s="6" t="s">
        <v>329</v>
      </c>
      <c r="C88" s="348" t="s">
        <v>388</v>
      </c>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42" t="s">
        <v>416</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row>
    <row r="92" spans="2:43" ht="12.75" customHeight="1" x14ac:dyDescent="0.25">
      <c r="B92" s="31" t="s">
        <v>332</v>
      </c>
      <c r="C92" s="342" t="s">
        <v>417</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row>
    <row r="93" spans="2:43" ht="12.75" customHeight="1" x14ac:dyDescent="0.25">
      <c r="B93" s="33" t="s">
        <v>415</v>
      </c>
      <c r="C93" s="343" t="s">
        <v>333</v>
      </c>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44" t="s">
        <v>390</v>
      </c>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5" t="s">
        <v>234</v>
      </c>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row>
    <row r="99" spans="2:46" ht="13.5" customHeight="1" x14ac:dyDescent="0.25">
      <c r="B99" s="29"/>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row>
    <row r="100" spans="2:46" ht="12.75" customHeight="1" x14ac:dyDescent="0.25">
      <c r="B100" s="29" t="s">
        <v>338</v>
      </c>
      <c r="C100" s="347" t="s">
        <v>418</v>
      </c>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9" t="s">
        <v>419</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row>
    <row r="104" spans="2:46" ht="12.75" customHeight="1" x14ac:dyDescent="0.25">
      <c r="B104" s="34"/>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56" t="s">
        <v>420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T106" s="17"/>
    </row>
    <row r="107" spans="2:46" ht="12.5" x14ac:dyDescent="0.25">
      <c r="B107" s="94"/>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T107" s="17"/>
    </row>
    <row r="108" spans="2:46" ht="12.5" x14ac:dyDescent="0.25">
      <c r="B108" s="9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T108" s="17"/>
    </row>
    <row r="109" spans="2:46" ht="12.5" x14ac:dyDescent="0.25">
      <c r="B109" s="94"/>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T109" s="17"/>
    </row>
    <row r="110" spans="2:46" ht="12.5" x14ac:dyDescent="0.25">
      <c r="B110" s="34"/>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358" t="s">
        <v>341</v>
      </c>
      <c r="C118" s="359"/>
      <c r="D118" s="359"/>
      <c r="E118" s="362" t="s">
        <v>342</v>
      </c>
      <c r="F118" s="363"/>
      <c r="G118" s="363"/>
      <c r="H118" s="363"/>
      <c r="I118" s="364"/>
      <c r="J118" s="362" t="s">
        <v>343</v>
      </c>
      <c r="K118" s="363"/>
      <c r="L118" s="363"/>
      <c r="M118" s="363"/>
      <c r="N118" s="363"/>
      <c r="O118" s="363"/>
      <c r="P118" s="363"/>
      <c r="Q118" s="362" t="s">
        <v>344</v>
      </c>
      <c r="R118" s="363"/>
      <c r="S118" s="363"/>
      <c r="T118" s="363"/>
      <c r="U118" s="364"/>
      <c r="V118" s="367" t="s">
        <v>345</v>
      </c>
      <c r="W118" s="368"/>
      <c r="X118" s="369"/>
      <c r="Y118" s="362" t="s">
        <v>346</v>
      </c>
      <c r="Z118" s="363"/>
      <c r="AA118" s="363"/>
      <c r="AB118" s="364"/>
      <c r="AC118" s="362" t="s">
        <v>347</v>
      </c>
      <c r="AD118" s="363"/>
      <c r="AE118" s="363"/>
      <c r="AF118" s="363"/>
      <c r="AG118" s="363"/>
      <c r="AH118" s="363"/>
      <c r="AI118" s="363"/>
      <c r="AJ118" s="363"/>
      <c r="AK118" s="363"/>
      <c r="AL118" s="363"/>
      <c r="AM118" s="363"/>
      <c r="AN118" s="363"/>
      <c r="AO118" s="363"/>
      <c r="AP118" s="363"/>
      <c r="AQ118" s="376"/>
      <c r="AR118" s="31"/>
    </row>
    <row r="119" spans="2:46" ht="12.75" customHeight="1" x14ac:dyDescent="0.25">
      <c r="B119" s="360"/>
      <c r="C119" s="361"/>
      <c r="D119" s="361"/>
      <c r="E119" s="381" t="s">
        <v>310</v>
      </c>
      <c r="F119" s="374"/>
      <c r="G119" s="374"/>
      <c r="H119" s="374"/>
      <c r="I119" s="375"/>
      <c r="J119" s="365"/>
      <c r="K119" s="366"/>
      <c r="L119" s="366"/>
      <c r="M119" s="366"/>
      <c r="N119" s="366"/>
      <c r="O119" s="366"/>
      <c r="P119" s="366"/>
      <c r="Q119" s="373" t="s">
        <v>348</v>
      </c>
      <c r="R119" s="374"/>
      <c r="S119" s="374"/>
      <c r="T119" s="374"/>
      <c r="U119" s="375"/>
      <c r="V119" s="370"/>
      <c r="W119" s="371"/>
      <c r="X119" s="372"/>
      <c r="Y119" s="373"/>
      <c r="Z119" s="374"/>
      <c r="AA119" s="374"/>
      <c r="AB119" s="375"/>
      <c r="AC119" s="373"/>
      <c r="AD119" s="374"/>
      <c r="AE119" s="374"/>
      <c r="AF119" s="374"/>
      <c r="AG119" s="374"/>
      <c r="AH119" s="374"/>
      <c r="AI119" s="374"/>
      <c r="AJ119" s="374"/>
      <c r="AK119" s="374"/>
      <c r="AL119" s="374"/>
      <c r="AM119" s="374"/>
      <c r="AN119" s="374"/>
      <c r="AO119" s="374"/>
      <c r="AP119" s="374"/>
      <c r="AQ119" s="377"/>
    </row>
    <row r="120" spans="2:46" ht="12.75" customHeight="1" x14ac:dyDescent="0.25">
      <c r="B120" s="360"/>
      <c r="C120" s="361"/>
      <c r="D120" s="361"/>
      <c r="E120" s="373" t="s">
        <v>349</v>
      </c>
      <c r="F120" s="374"/>
      <c r="G120" s="374"/>
      <c r="H120" s="374"/>
      <c r="I120" s="375"/>
      <c r="J120" s="382" t="s">
        <v>350</v>
      </c>
      <c r="K120" s="383"/>
      <c r="L120" s="383"/>
      <c r="M120" s="383"/>
      <c r="N120" s="383"/>
      <c r="O120" s="383"/>
      <c r="P120" s="383"/>
      <c r="Q120" s="373" t="s">
        <v>349</v>
      </c>
      <c r="R120" s="374"/>
      <c r="S120" s="374"/>
      <c r="T120" s="374"/>
      <c r="U120" s="375"/>
      <c r="V120" s="370"/>
      <c r="W120" s="371"/>
      <c r="X120" s="372"/>
      <c r="Y120" s="373" t="s">
        <v>349</v>
      </c>
      <c r="Z120" s="374"/>
      <c r="AA120" s="374"/>
      <c r="AB120" s="375"/>
      <c r="AC120" s="373"/>
      <c r="AD120" s="374"/>
      <c r="AE120" s="374"/>
      <c r="AF120" s="374"/>
      <c r="AG120" s="374"/>
      <c r="AH120" s="374"/>
      <c r="AI120" s="374"/>
      <c r="AJ120" s="374"/>
      <c r="AK120" s="374"/>
      <c r="AL120" s="374"/>
      <c r="AM120" s="374"/>
      <c r="AN120" s="374"/>
      <c r="AO120" s="374"/>
      <c r="AP120" s="374"/>
      <c r="AQ120" s="377"/>
    </row>
    <row r="121" spans="2:46" ht="9" customHeight="1" thickBot="1" x14ac:dyDescent="0.3">
      <c r="B121" s="360"/>
      <c r="C121" s="361"/>
      <c r="D121" s="361"/>
      <c r="E121" s="384" t="s">
        <v>351</v>
      </c>
      <c r="F121" s="385"/>
      <c r="G121" s="385"/>
      <c r="H121" s="385"/>
      <c r="I121" s="386"/>
      <c r="J121" s="384" t="s">
        <v>352</v>
      </c>
      <c r="K121" s="385"/>
      <c r="L121" s="385"/>
      <c r="M121" s="385"/>
      <c r="N121" s="385"/>
      <c r="O121" s="385"/>
      <c r="P121" s="386"/>
      <c r="Q121" s="384" t="s">
        <v>353</v>
      </c>
      <c r="R121" s="385"/>
      <c r="S121" s="385"/>
      <c r="T121" s="385"/>
      <c r="U121" s="386"/>
      <c r="V121" s="387" t="s">
        <v>354</v>
      </c>
      <c r="W121" s="388"/>
      <c r="X121" s="388"/>
      <c r="Y121" s="387" t="s">
        <v>355</v>
      </c>
      <c r="Z121" s="388"/>
      <c r="AA121" s="388"/>
      <c r="AB121" s="389"/>
      <c r="AC121" s="378"/>
      <c r="AD121" s="379"/>
      <c r="AE121" s="379"/>
      <c r="AF121" s="379"/>
      <c r="AG121" s="379"/>
      <c r="AH121" s="379"/>
      <c r="AI121" s="379"/>
      <c r="AJ121" s="379"/>
      <c r="AK121" s="379"/>
      <c r="AL121" s="379"/>
      <c r="AM121" s="379"/>
      <c r="AN121" s="379"/>
      <c r="AO121" s="379"/>
      <c r="AP121" s="379"/>
      <c r="AQ121" s="380"/>
    </row>
    <row r="122" spans="2:46" ht="13.5" customHeight="1" x14ac:dyDescent="0.25">
      <c r="B122" s="410" t="s">
        <v>356</v>
      </c>
      <c r="C122" s="411"/>
      <c r="D122" s="412"/>
      <c r="E122" s="413">
        <f>I64</f>
        <v>0</v>
      </c>
      <c r="F122" s="414"/>
      <c r="G122" s="414"/>
      <c r="H122" s="414"/>
      <c r="I122" s="415"/>
      <c r="J122" s="147" t="str">
        <f>IF(AND((OR($T$35&lt;&gt;"",$T$36&lt;&gt;"",$T$41&lt;&gt;"",$T$42&lt;&gt;"")),OR($B$50&lt;&gt;"",$AD$50&lt;&gt;"")),"X","")</f>
        <v/>
      </c>
      <c r="K122" s="422" t="s">
        <v>357</v>
      </c>
      <c r="L122" s="423"/>
      <c r="M122" s="424"/>
      <c r="N122" s="147"/>
      <c r="O122" s="422" t="s">
        <v>358</v>
      </c>
      <c r="P122" s="424"/>
      <c r="Q122" s="425" t="str">
        <f>IF((COUNTIF($J$122:$J$126,"")+COUNTIF($N$122:$N$126,""))=10,"",  IF(J122="x",IF(TRIM(N122)="",0,"Marque corretamente"),IF(N122="x",IF(TRIM(J122)="",$E$122,"Marque corretamente"),"Marque corretamente")))</f>
        <v/>
      </c>
      <c r="R122" s="426"/>
      <c r="S122" s="426"/>
      <c r="T122" s="426"/>
      <c r="U122" s="427"/>
      <c r="V122" s="428"/>
      <c r="W122" s="429"/>
      <c r="X122" s="430"/>
      <c r="Y122" s="390" t="str">
        <f>IF(ISERROR(Q122*V122),"",Q122*V122)</f>
        <v/>
      </c>
      <c r="Z122" s="390"/>
      <c r="AA122" s="390"/>
      <c r="AB122" s="390"/>
      <c r="AC122" s="391" t="str">
        <f>IF(AND((OR($T$41&lt;&gt;"",$T$42&lt;&gt;"")),OR($B$50&lt;&gt;"",$AD$50&lt;&gt;"")),"Art. 4º, XI da IN RFB nº 1.234/2012.",IF(AND((OR($T$35&lt;&gt;"",$T$36&lt;&gt;"")),OR($B$50&lt;&gt;"",$AD$50&lt;&gt;"")),"Art. 4º, III da IN RFB nº 1.234/2012.",""))</f>
        <v/>
      </c>
      <c r="AD122" s="392"/>
      <c r="AE122" s="392"/>
      <c r="AF122" s="392"/>
      <c r="AG122" s="392"/>
      <c r="AH122" s="392"/>
      <c r="AI122" s="392"/>
      <c r="AJ122" s="392"/>
      <c r="AK122" s="392"/>
      <c r="AL122" s="392"/>
      <c r="AM122" s="392"/>
      <c r="AN122" s="392"/>
      <c r="AO122" s="392"/>
      <c r="AP122" s="392"/>
      <c r="AQ122" s="393"/>
    </row>
    <row r="123" spans="2:46" ht="13.5" customHeight="1" x14ac:dyDescent="0.25">
      <c r="B123" s="394" t="s">
        <v>359</v>
      </c>
      <c r="C123" s="395"/>
      <c r="D123" s="396"/>
      <c r="E123" s="416"/>
      <c r="F123" s="417"/>
      <c r="G123" s="417"/>
      <c r="H123" s="417"/>
      <c r="I123" s="418"/>
      <c r="J123" s="148" t="str">
        <f>IF(AND((OR($T$35&lt;&gt;"",$T$36&lt;&gt;"",$T$41&lt;&gt;"",$T$42&lt;&gt;"")),OR($B$50&lt;&gt;"",$AD$50&lt;&gt;"")),"X","")</f>
        <v/>
      </c>
      <c r="K123" s="397" t="s">
        <v>357</v>
      </c>
      <c r="L123" s="398"/>
      <c r="M123" s="399"/>
      <c r="N123" s="148"/>
      <c r="O123" s="397" t="s">
        <v>358</v>
      </c>
      <c r="P123" s="399"/>
      <c r="Q123" s="400" t="str">
        <f>IF((COUNTIF($J$122:$J$126,"")+COUNTIF($N$122:$N$126,""))=10,"",  IF(J123="x",IF(TRIM(N123)="",0,"Marque corretamente"),IF(N123="x",IF(TRIM(J123)="",$E$122,"Marque corretamente"),"Marque corretamente")))</f>
        <v/>
      </c>
      <c r="R123" s="401"/>
      <c r="S123" s="401"/>
      <c r="T123" s="401"/>
      <c r="U123" s="402"/>
      <c r="V123" s="403">
        <v>0.01</v>
      </c>
      <c r="W123" s="404"/>
      <c r="X123" s="405"/>
      <c r="Y123" s="406" t="str">
        <f>IF(ISERROR(Q123*V123),"",Q123*V123)</f>
        <v/>
      </c>
      <c r="Z123" s="406"/>
      <c r="AA123" s="406"/>
      <c r="AB123" s="406"/>
      <c r="AC123" s="407" t="str">
        <f>IF(AND((OR($T$41&lt;&gt;"",$T$42&lt;&gt;"")),OR($B$50&lt;&gt;"",$AD$50&lt;&gt;"")),"Art. 4º, XI da IN RFB nº 1.234/2012.",IF(AND((OR($T$35&lt;&gt;"",$T$36&lt;&gt;"")),OR($B$50&lt;&gt;"",$AD$50&lt;&gt;"")),"Art. 4º, III da IN RFB nº 1.234/2012.",""))</f>
        <v/>
      </c>
      <c r="AD123" s="408"/>
      <c r="AE123" s="408"/>
      <c r="AF123" s="408"/>
      <c r="AG123" s="408"/>
      <c r="AH123" s="408"/>
      <c r="AI123" s="408"/>
      <c r="AJ123" s="408"/>
      <c r="AK123" s="408"/>
      <c r="AL123" s="408"/>
      <c r="AM123" s="408"/>
      <c r="AN123" s="408"/>
      <c r="AO123" s="408"/>
      <c r="AP123" s="408"/>
      <c r="AQ123" s="409"/>
    </row>
    <row r="124" spans="2:46" ht="15" customHeight="1" x14ac:dyDescent="0.25">
      <c r="B124" s="394" t="s">
        <v>360</v>
      </c>
      <c r="C124" s="395"/>
      <c r="D124" s="396"/>
      <c r="E124" s="416"/>
      <c r="F124" s="417"/>
      <c r="G124" s="417"/>
      <c r="H124" s="417"/>
      <c r="I124" s="418"/>
      <c r="J124" s="148" t="str">
        <f>IF(AND((OR($T$35&lt;&gt;"",$T$36&lt;&gt;"",$T$41&lt;&gt;"",$T$42&lt;&gt;"")),OR($B$50&lt;&gt;"",$AD$50&lt;&gt;"")),"X","")</f>
        <v/>
      </c>
      <c r="K124" s="397" t="s">
        <v>357</v>
      </c>
      <c r="L124" s="398"/>
      <c r="M124" s="399"/>
      <c r="N124" s="148"/>
      <c r="O124" s="397" t="s">
        <v>358</v>
      </c>
      <c r="P124" s="399"/>
      <c r="Q124" s="400" t="str">
        <f>IF((COUNTIF($J$122:$J$126,"")+COUNTIF($N$122:$N$126,""))=10,"",  IF(J124="x",IF(TRIM(N124)="",0,"Marque corretamente"),IF(N124="x",IF(TRIM(J124)="",$E$122,"Marque corretamente"),"Marque corretamente")))</f>
        <v/>
      </c>
      <c r="R124" s="401"/>
      <c r="S124" s="401"/>
      <c r="T124" s="401"/>
      <c r="U124" s="402"/>
      <c r="V124" s="403">
        <v>6.4999999999999997E-3</v>
      </c>
      <c r="W124" s="404"/>
      <c r="X124" s="405"/>
      <c r="Y124" s="406" t="str">
        <f>IF(ISERROR(Q124*V124),"",Q124*V124)</f>
        <v/>
      </c>
      <c r="Z124" s="406"/>
      <c r="AA124" s="406"/>
      <c r="AB124" s="406"/>
      <c r="AC124" s="407" t="str">
        <f>IF(AND((OR($T$41&lt;&gt;"",$T$42&lt;&gt;"")),OR($B$50&lt;&gt;"",$AD$50&lt;&gt;"")),"Art. 4º, XI da IN RFB nº 1.234/2012.",IF(AND((OR($T$35&lt;&gt;"",$T$36&lt;&gt;"")),OR($B$50&lt;&gt;"",$AD$50&lt;&gt;"")),"Art. 4º, III da IN RFB nº 1.234/2012.",""))</f>
        <v/>
      </c>
      <c r="AD124" s="408"/>
      <c r="AE124" s="408"/>
      <c r="AF124" s="408"/>
      <c r="AG124" s="408"/>
      <c r="AH124" s="408"/>
      <c r="AI124" s="408"/>
      <c r="AJ124" s="408"/>
      <c r="AK124" s="408"/>
      <c r="AL124" s="408"/>
      <c r="AM124" s="408"/>
      <c r="AN124" s="408"/>
      <c r="AO124" s="408"/>
      <c r="AP124" s="408"/>
      <c r="AQ124" s="409"/>
    </row>
    <row r="125" spans="2:46" ht="15" customHeight="1" x14ac:dyDescent="0.25">
      <c r="B125" s="394" t="s">
        <v>361</v>
      </c>
      <c r="C125" s="395"/>
      <c r="D125" s="396"/>
      <c r="E125" s="416"/>
      <c r="F125" s="417"/>
      <c r="G125" s="417"/>
      <c r="H125" s="417"/>
      <c r="I125" s="418"/>
      <c r="J125" s="148" t="str">
        <f>IF(AND((OR($T$35&lt;&gt;"",$T$36&lt;&gt;"",$T$41&lt;&gt;"",$T$42&lt;&gt;"")),OR($B$50&lt;&gt;"",$AD$50&lt;&gt;"")),"X","")</f>
        <v/>
      </c>
      <c r="K125" s="397" t="s">
        <v>357</v>
      </c>
      <c r="L125" s="398"/>
      <c r="M125" s="399"/>
      <c r="N125" s="148"/>
      <c r="O125" s="397" t="s">
        <v>358</v>
      </c>
      <c r="P125" s="399"/>
      <c r="Q125" s="400" t="str">
        <f>IF((COUNTIF($J$122:$J$126,"")+COUNTIF($N$122:$N$126,""))=10,"",  IF(J125="x",IF(TRIM(N125)="",0,"Marque corretamente"),IF(N125="x",IF(TRIM(J125)="",$E$122,"Marque corretamente"),"Marque corretamente")))</f>
        <v/>
      </c>
      <c r="R125" s="401"/>
      <c r="S125" s="401"/>
      <c r="T125" s="401"/>
      <c r="U125" s="402"/>
      <c r="V125" s="403">
        <v>0.03</v>
      </c>
      <c r="W125" s="404"/>
      <c r="X125" s="405"/>
      <c r="Y125" s="406" t="str">
        <f>IF(ISERROR(Q125*V125),"",Q125*V125)</f>
        <v/>
      </c>
      <c r="Z125" s="406"/>
      <c r="AA125" s="406"/>
      <c r="AB125" s="406"/>
      <c r="AC125" s="407" t="str">
        <f>IF(AND((OR($T$41&lt;&gt;"",$T$42&lt;&gt;"")),OR($B$50&lt;&gt;"",$AD$50&lt;&gt;"")),"Art. 4º, XI da IN RFB nº 1.234/2012.",IF(AND((OR($T$35&lt;&gt;"",$T$36&lt;&gt;"")),OR($B$50&lt;&gt;"",$AD$50&lt;&gt;"")),"Art. 4º, III da IN RFB nº 1.234/2012.",""))</f>
        <v/>
      </c>
      <c r="AD125" s="408"/>
      <c r="AE125" s="408"/>
      <c r="AF125" s="408"/>
      <c r="AG125" s="408"/>
      <c r="AH125" s="408"/>
      <c r="AI125" s="408"/>
      <c r="AJ125" s="408"/>
      <c r="AK125" s="408"/>
      <c r="AL125" s="408"/>
      <c r="AM125" s="408"/>
      <c r="AN125" s="408"/>
      <c r="AO125" s="408"/>
      <c r="AP125" s="408"/>
      <c r="AQ125" s="409"/>
    </row>
    <row r="126" spans="2:46" ht="15.75" customHeight="1" thickBot="1" x14ac:dyDescent="0.3">
      <c r="B126" s="441" t="s">
        <v>362</v>
      </c>
      <c r="C126" s="442"/>
      <c r="D126" s="443"/>
      <c r="E126" s="419"/>
      <c r="F126" s="420"/>
      <c r="G126" s="420"/>
      <c r="H126" s="420"/>
      <c r="I126" s="421"/>
      <c r="J126" s="149"/>
      <c r="K126" s="444" t="s">
        <v>357</v>
      </c>
      <c r="L126" s="445"/>
      <c r="M126" s="446"/>
      <c r="N126" s="149"/>
      <c r="O126" s="444" t="s">
        <v>358</v>
      </c>
      <c r="P126" s="446"/>
      <c r="Q126" s="447" t="str">
        <f>IF(N126&lt;&gt;"",$E$122,"")</f>
        <v/>
      </c>
      <c r="R126" s="448"/>
      <c r="S126" s="448"/>
      <c r="T126" s="448"/>
      <c r="U126" s="449"/>
      <c r="V126" s="450"/>
      <c r="W126" s="451"/>
      <c r="X126" s="452"/>
      <c r="Y126" s="453"/>
      <c r="Z126" s="453"/>
      <c r="AA126" s="453"/>
      <c r="AB126" s="453"/>
      <c r="AC126" s="433"/>
      <c r="AD126" s="434"/>
      <c r="AE126" s="434"/>
      <c r="AF126" s="434"/>
      <c r="AG126" s="434"/>
      <c r="AH126" s="434"/>
      <c r="AI126" s="434"/>
      <c r="AJ126" s="434"/>
      <c r="AK126" s="434"/>
      <c r="AL126" s="434"/>
      <c r="AM126" s="434"/>
      <c r="AN126" s="434"/>
      <c r="AO126" s="434"/>
      <c r="AP126" s="434"/>
      <c r="AQ126" s="435"/>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436" t="s">
        <v>422</v>
      </c>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row>
    <row r="133" spans="2:43" ht="12" customHeight="1" thickBot="1" x14ac:dyDescent="0.3">
      <c r="B133" s="437"/>
      <c r="C133" s="437"/>
      <c r="D133" s="437"/>
      <c r="E133" s="437"/>
      <c r="F133" s="437"/>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row>
    <row r="134" spans="2:43" ht="12.75" customHeight="1" x14ac:dyDescent="0.25">
      <c r="B134" s="438" t="s">
        <v>363</v>
      </c>
      <c r="C134" s="439"/>
      <c r="D134" s="439"/>
      <c r="E134" s="439"/>
      <c r="F134" s="439"/>
      <c r="G134" s="440" t="s">
        <v>364</v>
      </c>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132"/>
      <c r="AN134" s="132"/>
      <c r="AO134" s="132"/>
      <c r="AP134" s="132"/>
      <c r="AQ134" s="132"/>
    </row>
    <row r="135" spans="2:43" ht="12.75" customHeight="1" x14ac:dyDescent="0.25">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2"/>
      <c r="AN135" s="432"/>
      <c r="AO135" s="432"/>
      <c r="AP135" s="432"/>
      <c r="AQ135" s="432"/>
    </row>
    <row r="136" spans="2:43" ht="12.75" customHeight="1" x14ac:dyDescent="0.25">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2"/>
      <c r="AN136" s="432"/>
      <c r="AO136" s="432"/>
      <c r="AP136" s="432"/>
      <c r="AQ136" s="432"/>
    </row>
    <row r="137" spans="2:43" ht="12.75" customHeight="1" x14ac:dyDescent="0.25">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2"/>
      <c r="AN137" s="432"/>
      <c r="AO137" s="432"/>
      <c r="AP137" s="432"/>
      <c r="AQ137" s="432"/>
    </row>
    <row r="138" spans="2:43" ht="12.75" customHeight="1" x14ac:dyDescent="0.25">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2"/>
      <c r="AN138" s="432"/>
      <c r="AO138" s="432"/>
      <c r="AP138" s="432"/>
      <c r="AQ138" s="432"/>
    </row>
    <row r="139" spans="2:43" ht="10.5" customHeight="1" x14ac:dyDescent="0.25">
      <c r="B139" s="54"/>
      <c r="C139" s="54"/>
      <c r="D139" s="54"/>
      <c r="E139" s="54"/>
      <c r="F139" s="54"/>
      <c r="G139" s="454" t="e">
        <f>IF(
OR(AND(B135&lt;&gt;"", VLOOKUP(MID(B135,1,10),#REF!,2,0)&lt;&gt;"x"),
AND(B137&lt;&gt;"", VLOOKUP(MID(B137,1,10),#REF!,2,0)&lt;&gt;"x"),
AND(B138&lt;&gt;"", VLOOKUP(MID(B138,1,10),#REF!,2,0)&lt;&gt;"x")),
"Erro, Escolha o subitem","")</f>
        <v>#REF!</v>
      </c>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455" t="s">
        <v>427</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128"/>
      <c r="AF149" s="456"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457"/>
      <c r="AH149" s="457"/>
      <c r="AI149" s="457"/>
      <c r="AJ149" s="457"/>
      <c r="AK149" s="457"/>
      <c r="AL149" s="457"/>
      <c r="AM149" s="457"/>
      <c r="AN149" s="457"/>
      <c r="AO149" s="457"/>
      <c r="AP149" s="458"/>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358" t="s">
        <v>341</v>
      </c>
      <c r="C153" s="359"/>
      <c r="D153" s="359"/>
      <c r="E153" s="362" t="s">
        <v>342</v>
      </c>
      <c r="F153" s="363"/>
      <c r="G153" s="363"/>
      <c r="H153" s="363"/>
      <c r="I153" s="364"/>
      <c r="J153" s="362" t="s">
        <v>372</v>
      </c>
      <c r="K153" s="363"/>
      <c r="L153" s="363"/>
      <c r="M153" s="363"/>
      <c r="N153" s="363"/>
      <c r="O153" s="363"/>
      <c r="P153" s="363"/>
      <c r="Q153" s="362" t="s">
        <v>344</v>
      </c>
      <c r="R153" s="363"/>
      <c r="S153" s="363"/>
      <c r="T153" s="363"/>
      <c r="U153" s="364"/>
      <c r="V153" s="367" t="s">
        <v>345</v>
      </c>
      <c r="W153" s="368"/>
      <c r="X153" s="369"/>
      <c r="Y153" s="362" t="s">
        <v>346</v>
      </c>
      <c r="Z153" s="363"/>
      <c r="AA153" s="363"/>
      <c r="AB153" s="364"/>
      <c r="AC153" s="362" t="s">
        <v>347</v>
      </c>
      <c r="AD153" s="363"/>
      <c r="AE153" s="363"/>
      <c r="AF153" s="363"/>
      <c r="AG153" s="363"/>
      <c r="AH153" s="363"/>
      <c r="AI153" s="363"/>
      <c r="AJ153" s="363"/>
      <c r="AK153" s="363"/>
      <c r="AL153" s="363"/>
      <c r="AM153" s="363"/>
      <c r="AN153" s="363"/>
      <c r="AO153" s="363"/>
      <c r="AP153" s="363"/>
      <c r="AQ153" s="376"/>
      <c r="AR153" s="31"/>
    </row>
    <row r="154" spans="2:44" ht="12.75" customHeight="1" x14ac:dyDescent="0.25">
      <c r="B154" s="360"/>
      <c r="C154" s="361"/>
      <c r="D154" s="361"/>
      <c r="E154" s="381" t="s">
        <v>311</v>
      </c>
      <c r="F154" s="374"/>
      <c r="G154" s="374"/>
      <c r="H154" s="374"/>
      <c r="I154" s="375"/>
      <c r="J154" s="365"/>
      <c r="K154" s="366"/>
      <c r="L154" s="366"/>
      <c r="M154" s="366"/>
      <c r="N154" s="366"/>
      <c r="O154" s="366"/>
      <c r="P154" s="366"/>
      <c r="Q154" s="373" t="s">
        <v>348</v>
      </c>
      <c r="R154" s="374"/>
      <c r="S154" s="374"/>
      <c r="T154" s="374"/>
      <c r="U154" s="375"/>
      <c r="V154" s="370"/>
      <c r="W154" s="371"/>
      <c r="X154" s="372"/>
      <c r="Y154" s="373"/>
      <c r="Z154" s="374"/>
      <c r="AA154" s="374"/>
      <c r="AB154" s="375"/>
      <c r="AC154" s="373"/>
      <c r="AD154" s="374"/>
      <c r="AE154" s="374"/>
      <c r="AF154" s="374"/>
      <c r="AG154" s="374"/>
      <c r="AH154" s="374"/>
      <c r="AI154" s="374"/>
      <c r="AJ154" s="374"/>
      <c r="AK154" s="374"/>
      <c r="AL154" s="374"/>
      <c r="AM154" s="374"/>
      <c r="AN154" s="374"/>
      <c r="AO154" s="374"/>
      <c r="AP154" s="374"/>
      <c r="AQ154" s="377"/>
    </row>
    <row r="155" spans="2:44" ht="12.75" customHeight="1" x14ac:dyDescent="0.25">
      <c r="B155" s="360"/>
      <c r="C155" s="361"/>
      <c r="D155" s="361"/>
      <c r="E155" s="373" t="s">
        <v>349</v>
      </c>
      <c r="F155" s="374"/>
      <c r="G155" s="374"/>
      <c r="H155" s="374"/>
      <c r="I155" s="375"/>
      <c r="J155" s="382" t="s">
        <v>350</v>
      </c>
      <c r="K155" s="383"/>
      <c r="L155" s="383"/>
      <c r="M155" s="383"/>
      <c r="N155" s="383"/>
      <c r="O155" s="383"/>
      <c r="P155" s="383"/>
      <c r="Q155" s="373" t="s">
        <v>349</v>
      </c>
      <c r="R155" s="374"/>
      <c r="S155" s="374"/>
      <c r="T155" s="374"/>
      <c r="U155" s="375"/>
      <c r="V155" s="370"/>
      <c r="W155" s="371"/>
      <c r="X155" s="372"/>
      <c r="Y155" s="373" t="s">
        <v>349</v>
      </c>
      <c r="Z155" s="374"/>
      <c r="AA155" s="374"/>
      <c r="AB155" s="375"/>
      <c r="AC155" s="373"/>
      <c r="AD155" s="374"/>
      <c r="AE155" s="374"/>
      <c r="AF155" s="374"/>
      <c r="AG155" s="374"/>
      <c r="AH155" s="374"/>
      <c r="AI155" s="374"/>
      <c r="AJ155" s="374"/>
      <c r="AK155" s="374"/>
      <c r="AL155" s="374"/>
      <c r="AM155" s="374"/>
      <c r="AN155" s="374"/>
      <c r="AO155" s="374"/>
      <c r="AP155" s="374"/>
      <c r="AQ155" s="377"/>
    </row>
    <row r="156" spans="2:44" ht="9" customHeight="1" thickBot="1" x14ac:dyDescent="0.3">
      <c r="B156" s="360"/>
      <c r="C156" s="361"/>
      <c r="D156" s="361"/>
      <c r="E156" s="384" t="s">
        <v>351</v>
      </c>
      <c r="F156" s="385"/>
      <c r="G156" s="385"/>
      <c r="H156" s="385"/>
      <c r="I156" s="386"/>
      <c r="J156" s="384" t="s">
        <v>352</v>
      </c>
      <c r="K156" s="385"/>
      <c r="L156" s="385"/>
      <c r="M156" s="385"/>
      <c r="N156" s="385"/>
      <c r="O156" s="385"/>
      <c r="P156" s="386"/>
      <c r="Q156" s="384" t="s">
        <v>353</v>
      </c>
      <c r="R156" s="385"/>
      <c r="S156" s="385"/>
      <c r="T156" s="385"/>
      <c r="U156" s="386"/>
      <c r="V156" s="387" t="s">
        <v>354</v>
      </c>
      <c r="W156" s="388"/>
      <c r="X156" s="388"/>
      <c r="Y156" s="460" t="s">
        <v>355</v>
      </c>
      <c r="Z156" s="461"/>
      <c r="AA156" s="461"/>
      <c r="AB156" s="462"/>
      <c r="AC156" s="378"/>
      <c r="AD156" s="379"/>
      <c r="AE156" s="379"/>
      <c r="AF156" s="379"/>
      <c r="AG156" s="379"/>
      <c r="AH156" s="379"/>
      <c r="AI156" s="379"/>
      <c r="AJ156" s="379"/>
      <c r="AK156" s="379"/>
      <c r="AL156" s="379"/>
      <c r="AM156" s="379"/>
      <c r="AN156" s="379"/>
      <c r="AO156" s="379"/>
      <c r="AP156" s="379"/>
      <c r="AQ156" s="380"/>
    </row>
    <row r="157" spans="2:44" ht="15" customHeight="1" x14ac:dyDescent="0.25">
      <c r="B157" s="410" t="s">
        <v>356</v>
      </c>
      <c r="C157" s="411"/>
      <c r="D157" s="412"/>
      <c r="E157" s="413">
        <f>I65</f>
        <v>0</v>
      </c>
      <c r="F157" s="414"/>
      <c r="G157" s="414"/>
      <c r="H157" s="414"/>
      <c r="I157" s="415"/>
      <c r="J157" s="147"/>
      <c r="K157" s="37" t="s">
        <v>357</v>
      </c>
      <c r="L157" s="38"/>
      <c r="M157" s="39"/>
      <c r="N157" s="147"/>
      <c r="O157" s="37" t="s">
        <v>358</v>
      </c>
      <c r="P157" s="38"/>
      <c r="Q157" s="390" t="str">
        <f>IF((COUNTIF($J$157:$J$163,"")+COUNTIF($N$157:$N$163,""))=14,"",IF(J157="x",IF(TRIM(N157)="",0,"Marque corretamente"),IF(N157="x",IF(TRIM(J157)="",$E$157,"Marque corretamente"),"Marque corretamente")))</f>
        <v/>
      </c>
      <c r="R157" s="390"/>
      <c r="S157" s="390"/>
      <c r="T157" s="390"/>
      <c r="U157" s="390"/>
      <c r="V157" s="428"/>
      <c r="W157" s="429"/>
      <c r="X157" s="430"/>
      <c r="Y157" s="390" t="str">
        <f>IF(ISERROR(Q157*V157),"",Q157*V157)</f>
        <v/>
      </c>
      <c r="Z157" s="390"/>
      <c r="AA157" s="390"/>
      <c r="AB157" s="390"/>
      <c r="AC157" s="391" t="str">
        <f>IF(AND((OR($T$41&lt;&gt;"",$T$42&lt;&gt;"")),OR($P$50&lt;&gt;"",$AD$50&lt;&gt;"")),"Art. 4º, XI da IN RFB nº 1.234/2012.",IF(AND((OR($T$35&lt;&gt;"",$T$36&lt;&gt;"")),OR($P$50&lt;&gt;"",$AD$50&lt;&gt;"")),"Art. 4º, III da IN RFB nº 1.234/2012.",""))</f>
        <v/>
      </c>
      <c r="AD157" s="392"/>
      <c r="AE157" s="392"/>
      <c r="AF157" s="392"/>
      <c r="AG157" s="392"/>
      <c r="AH157" s="392"/>
      <c r="AI157" s="392"/>
      <c r="AJ157" s="392"/>
      <c r="AK157" s="392"/>
      <c r="AL157" s="392"/>
      <c r="AM157" s="392"/>
      <c r="AN157" s="392"/>
      <c r="AO157" s="392"/>
      <c r="AP157" s="392"/>
      <c r="AQ157" s="393"/>
    </row>
    <row r="158" spans="2:44" ht="15" customHeight="1" x14ac:dyDescent="0.25">
      <c r="B158" s="394" t="s">
        <v>359</v>
      </c>
      <c r="C158" s="395"/>
      <c r="D158" s="396"/>
      <c r="E158" s="416"/>
      <c r="F158" s="417"/>
      <c r="G158" s="417"/>
      <c r="H158" s="417"/>
      <c r="I158" s="418"/>
      <c r="J158" s="148"/>
      <c r="K158" s="40" t="s">
        <v>357</v>
      </c>
      <c r="L158" s="41"/>
      <c r="M158" s="42"/>
      <c r="N158" s="148"/>
      <c r="O158" s="40" t="s">
        <v>358</v>
      </c>
      <c r="P158" s="41"/>
      <c r="Q158" s="459" t="str">
        <f t="shared" ref="Q158:Q160" si="0">IF((COUNTIF($J$157:$J$163,"")+COUNTIF($N$157:$N$163,""))=14,"",IF(J158="x",IF(TRIM(N158)="",0,"Marque corretamente"),IF(N158="x",IF(TRIM(J158)="",$E$157,"Marque corretamente"),"Marque corretamente")))</f>
        <v/>
      </c>
      <c r="R158" s="459"/>
      <c r="S158" s="459"/>
      <c r="T158" s="459"/>
      <c r="U158" s="459"/>
      <c r="V158" s="403">
        <v>0.01</v>
      </c>
      <c r="W158" s="404"/>
      <c r="X158" s="405"/>
      <c r="Y158" s="406" t="str">
        <f t="shared" ref="Y158:Y163" si="1">IF(ISERROR(Q158*V158),"",Q158*V158)</f>
        <v/>
      </c>
      <c r="Z158" s="406"/>
      <c r="AA158" s="406"/>
      <c r="AB158" s="406"/>
      <c r="AC158" s="407" t="str">
        <f>IF(AND((OR($T$41&lt;&gt;"",$T$42&lt;&gt;"")),OR($P$50&lt;&gt;"",$AD$50&lt;&gt;"")),"Art. 4º, XI da IN RFB nº 1.234/2012.",IF(AND((OR($T$35&lt;&gt;"",$T$36&lt;&gt;"")),OR($P$50&lt;&gt;"",$AD$50&lt;&gt;"")),"Art. 4º, III da IN RFB nº 1.234/2012.",""))</f>
        <v/>
      </c>
      <c r="AD158" s="408"/>
      <c r="AE158" s="408"/>
      <c r="AF158" s="408"/>
      <c r="AG158" s="408"/>
      <c r="AH158" s="408"/>
      <c r="AI158" s="408"/>
      <c r="AJ158" s="408"/>
      <c r="AK158" s="408"/>
      <c r="AL158" s="408"/>
      <c r="AM158" s="408"/>
      <c r="AN158" s="408"/>
      <c r="AO158" s="408"/>
      <c r="AP158" s="408"/>
      <c r="AQ158" s="409"/>
    </row>
    <row r="159" spans="2:44" ht="13.5" customHeight="1" x14ac:dyDescent="0.25">
      <c r="B159" s="394" t="s">
        <v>360</v>
      </c>
      <c r="C159" s="395"/>
      <c r="D159" s="396"/>
      <c r="E159" s="416"/>
      <c r="F159" s="417"/>
      <c r="G159" s="417"/>
      <c r="H159" s="417"/>
      <c r="I159" s="418"/>
      <c r="J159" s="148"/>
      <c r="K159" s="40" t="s">
        <v>357</v>
      </c>
      <c r="L159" s="41"/>
      <c r="M159" s="42"/>
      <c r="N159" s="148"/>
      <c r="O159" s="40" t="s">
        <v>358</v>
      </c>
      <c r="P159" s="41"/>
      <c r="Q159" s="459" t="str">
        <f t="shared" si="0"/>
        <v/>
      </c>
      <c r="R159" s="459"/>
      <c r="S159" s="459"/>
      <c r="T159" s="459"/>
      <c r="U159" s="459"/>
      <c r="V159" s="403">
        <v>6.4999999999999997E-3</v>
      </c>
      <c r="W159" s="404"/>
      <c r="X159" s="405"/>
      <c r="Y159" s="406" t="str">
        <f t="shared" si="1"/>
        <v/>
      </c>
      <c r="Z159" s="406"/>
      <c r="AA159" s="406"/>
      <c r="AB159" s="406"/>
      <c r="AC159" s="407" t="str">
        <f>IF(AND((OR($T$41&lt;&gt;"",$T$42&lt;&gt;"")),OR($P$50&lt;&gt;"",$AD$50&lt;&gt;"")),"Art. 4º, XI da IN RFB nº 1.234/2012.",IF(AND((OR($T$35&lt;&gt;"",$T$36&lt;&gt;"")),OR($P$50&lt;&gt;"",$AD$50&lt;&gt;"")),"Art. 4º, III da IN RFB nº 1.234/2012.",""))</f>
        <v/>
      </c>
      <c r="AD159" s="408"/>
      <c r="AE159" s="408"/>
      <c r="AF159" s="408"/>
      <c r="AG159" s="408"/>
      <c r="AH159" s="408"/>
      <c r="AI159" s="408"/>
      <c r="AJ159" s="408"/>
      <c r="AK159" s="408"/>
      <c r="AL159" s="408"/>
      <c r="AM159" s="408"/>
      <c r="AN159" s="408"/>
      <c r="AO159" s="408"/>
      <c r="AP159" s="408"/>
      <c r="AQ159" s="409"/>
    </row>
    <row r="160" spans="2:44" ht="15" customHeight="1" x14ac:dyDescent="0.25">
      <c r="B160" s="394" t="s">
        <v>361</v>
      </c>
      <c r="C160" s="395"/>
      <c r="D160" s="396"/>
      <c r="E160" s="416"/>
      <c r="F160" s="417"/>
      <c r="G160" s="417"/>
      <c r="H160" s="417"/>
      <c r="I160" s="418"/>
      <c r="J160" s="148"/>
      <c r="K160" s="40" t="s">
        <v>357</v>
      </c>
      <c r="L160" s="41"/>
      <c r="M160" s="42"/>
      <c r="N160" s="148"/>
      <c r="O160" s="40" t="s">
        <v>358</v>
      </c>
      <c r="P160" s="41"/>
      <c r="Q160" s="459" t="str">
        <f t="shared" si="0"/>
        <v/>
      </c>
      <c r="R160" s="459"/>
      <c r="S160" s="459"/>
      <c r="T160" s="459"/>
      <c r="U160" s="459"/>
      <c r="V160" s="403">
        <v>0.03</v>
      </c>
      <c r="W160" s="404"/>
      <c r="X160" s="405"/>
      <c r="Y160" s="406" t="str">
        <f t="shared" si="1"/>
        <v/>
      </c>
      <c r="Z160" s="406"/>
      <c r="AA160" s="406"/>
      <c r="AB160" s="406"/>
      <c r="AC160" s="407" t="str">
        <f>IF(AND((OR($T$41&lt;&gt;"",$T$42&lt;&gt;"")),OR($P$50&lt;&gt;"",$AD$50&lt;&gt;"")),"Art. 4º, XI da IN RFB nº 1.234/2012.",IF(AND((OR($T$35&lt;&gt;"",$T$36&lt;&gt;"")),OR($P$50&lt;&gt;"",$AD$50&lt;&gt;"")),"Art. 4º, III da IN RFB nº 1.234/2012.",""))</f>
        <v/>
      </c>
      <c r="AD160" s="408"/>
      <c r="AE160" s="408"/>
      <c r="AF160" s="408"/>
      <c r="AG160" s="408"/>
      <c r="AH160" s="408"/>
      <c r="AI160" s="408"/>
      <c r="AJ160" s="408"/>
      <c r="AK160" s="408"/>
      <c r="AL160" s="408"/>
      <c r="AM160" s="408"/>
      <c r="AN160" s="408"/>
      <c r="AO160" s="408"/>
      <c r="AP160" s="408"/>
      <c r="AQ160" s="409"/>
    </row>
    <row r="161" spans="2:43" ht="13.5" customHeight="1" x14ac:dyDescent="0.25">
      <c r="B161" s="468" t="s">
        <v>362</v>
      </c>
      <c r="C161" s="469"/>
      <c r="D161" s="470"/>
      <c r="E161" s="416"/>
      <c r="F161" s="417"/>
      <c r="G161" s="417"/>
      <c r="H161" s="417"/>
      <c r="I161" s="418"/>
      <c r="J161" s="148"/>
      <c r="K161" s="66" t="s">
        <v>357</v>
      </c>
      <c r="L161" s="67"/>
      <c r="M161" s="68"/>
      <c r="N161" s="148"/>
      <c r="O161" s="66" t="s">
        <v>358</v>
      </c>
      <c r="P161" s="67"/>
      <c r="Q161" s="459" t="str">
        <f>IF(N161&lt;&gt;"",$E$157,"")</f>
        <v/>
      </c>
      <c r="R161" s="459"/>
      <c r="S161" s="459"/>
      <c r="T161" s="459"/>
      <c r="U161" s="459"/>
      <c r="V161" s="471"/>
      <c r="W161" s="472"/>
      <c r="X161" s="473"/>
      <c r="Y161" s="474"/>
      <c r="Z161" s="474"/>
      <c r="AA161" s="474"/>
      <c r="AB161" s="474"/>
      <c r="AC161" s="475"/>
      <c r="AD161" s="476"/>
      <c r="AE161" s="476"/>
      <c r="AF161" s="476"/>
      <c r="AG161" s="476"/>
      <c r="AH161" s="476"/>
      <c r="AI161" s="476"/>
      <c r="AJ161" s="476"/>
      <c r="AK161" s="476"/>
      <c r="AL161" s="476"/>
      <c r="AM161" s="476"/>
      <c r="AN161" s="476"/>
      <c r="AO161" s="476"/>
      <c r="AP161" s="476"/>
      <c r="AQ161" s="477"/>
    </row>
    <row r="162" spans="2:43" ht="15.75" customHeight="1" x14ac:dyDescent="0.25">
      <c r="B162" s="69" t="s">
        <v>373</v>
      </c>
      <c r="C162" s="70"/>
      <c r="D162" s="71"/>
      <c r="E162" s="416"/>
      <c r="F162" s="417"/>
      <c r="G162" s="417"/>
      <c r="H162" s="417"/>
      <c r="I162" s="418"/>
      <c r="J162" s="151"/>
      <c r="K162" s="72" t="s">
        <v>357</v>
      </c>
      <c r="L162" s="73"/>
      <c r="M162" s="51"/>
      <c r="N162" s="151"/>
      <c r="O162" s="72" t="s">
        <v>358</v>
      </c>
      <c r="P162" s="73"/>
      <c r="Q162" s="475" t="str">
        <f t="shared" ref="Q162:Q163" si="2">IF(N162&lt;&gt;"",$E$157,"")</f>
        <v/>
      </c>
      <c r="R162" s="476"/>
      <c r="S162" s="476"/>
      <c r="T162" s="476"/>
      <c r="U162" s="476"/>
      <c r="V162" s="478"/>
      <c r="W162" s="479"/>
      <c r="X162" s="480"/>
      <c r="Y162" s="406" t="str">
        <f t="shared" si="1"/>
        <v/>
      </c>
      <c r="Z162" s="406"/>
      <c r="AA162" s="406"/>
      <c r="AB162" s="406"/>
      <c r="AC162" s="475"/>
      <c r="AD162" s="476"/>
      <c r="AE162" s="476"/>
      <c r="AF162" s="476"/>
      <c r="AG162" s="476"/>
      <c r="AH162" s="476"/>
      <c r="AI162" s="476"/>
      <c r="AJ162" s="476"/>
      <c r="AK162" s="476"/>
      <c r="AL162" s="476"/>
      <c r="AM162" s="476"/>
      <c r="AN162" s="476"/>
      <c r="AO162" s="476"/>
      <c r="AP162" s="476"/>
      <c r="AQ162" s="477"/>
    </row>
    <row r="163" spans="2:43" ht="15.75" customHeight="1" thickBot="1" x14ac:dyDescent="0.3">
      <c r="B163" s="43" t="s">
        <v>374</v>
      </c>
      <c r="C163" s="44"/>
      <c r="D163" s="45"/>
      <c r="E163" s="419"/>
      <c r="F163" s="420"/>
      <c r="G163" s="420"/>
      <c r="H163" s="420"/>
      <c r="I163" s="421"/>
      <c r="J163" s="149"/>
      <c r="K163" s="46" t="s">
        <v>357</v>
      </c>
      <c r="L163" s="47"/>
      <c r="M163" s="48"/>
      <c r="N163" s="149"/>
      <c r="O163" s="46" t="s">
        <v>358</v>
      </c>
      <c r="P163" s="47"/>
      <c r="Q163" s="433" t="str">
        <f t="shared" si="2"/>
        <v/>
      </c>
      <c r="R163" s="434"/>
      <c r="S163" s="434"/>
      <c r="T163" s="434"/>
      <c r="U163" s="434"/>
      <c r="V163" s="463"/>
      <c r="W163" s="464"/>
      <c r="X163" s="465"/>
      <c r="Y163" s="447" t="str">
        <f t="shared" si="1"/>
        <v/>
      </c>
      <c r="Z163" s="448"/>
      <c r="AA163" s="448"/>
      <c r="AB163" s="449"/>
      <c r="AC163" s="433"/>
      <c r="AD163" s="434"/>
      <c r="AE163" s="434"/>
      <c r="AF163" s="434"/>
      <c r="AG163" s="434"/>
      <c r="AH163" s="434"/>
      <c r="AI163" s="434"/>
      <c r="AJ163" s="434"/>
      <c r="AK163" s="434"/>
      <c r="AL163" s="434"/>
      <c r="AM163" s="434"/>
      <c r="AN163" s="434"/>
      <c r="AO163" s="434"/>
      <c r="AP163" s="434"/>
      <c r="AQ163" s="435"/>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436" t="s">
        <v>375</v>
      </c>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6"/>
      <c r="AI167" s="436"/>
      <c r="AJ167" s="436"/>
      <c r="AK167" s="436"/>
      <c r="AL167" s="436"/>
      <c r="AM167" s="436"/>
      <c r="AN167" s="436"/>
      <c r="AO167" s="436"/>
      <c r="AP167" s="436"/>
      <c r="AQ167" s="436"/>
    </row>
    <row r="168" spans="2:43" ht="12.75" customHeight="1" x14ac:dyDescent="0.25">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6"/>
      <c r="AM168" s="436"/>
      <c r="AN168" s="436"/>
      <c r="AO168" s="436"/>
      <c r="AP168" s="436"/>
      <c r="AQ168" s="436"/>
    </row>
    <row r="169" spans="2:43" ht="12.75" customHeight="1" x14ac:dyDescent="0.25">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436"/>
      <c r="AI169" s="436"/>
      <c r="AJ169" s="436"/>
      <c r="AK169" s="436"/>
      <c r="AL169" s="436"/>
      <c r="AM169" s="436"/>
      <c r="AN169" s="436"/>
      <c r="AO169" s="436"/>
      <c r="AP169" s="436"/>
      <c r="AQ169" s="436"/>
    </row>
    <row r="170" spans="2:43" ht="10.5" customHeight="1" x14ac:dyDescent="0.3">
      <c r="B170" s="7"/>
    </row>
    <row r="171" spans="2:43" ht="15" customHeight="1" x14ac:dyDescent="0.35">
      <c r="B171" s="74" t="s">
        <v>376</v>
      </c>
      <c r="D171" s="466"/>
      <c r="E171" s="466"/>
      <c r="F171" s="466"/>
      <c r="G171" s="466"/>
      <c r="H171" s="466"/>
      <c r="I171" s="466"/>
      <c r="J171" s="466"/>
      <c r="K171" s="466"/>
      <c r="L171" s="466"/>
      <c r="M171" s="466"/>
      <c r="N171" s="466"/>
      <c r="O171" s="466"/>
      <c r="P171" s="466"/>
      <c r="Q171" s="466"/>
      <c r="R171" s="466"/>
      <c r="T171" s="75" t="s">
        <v>377</v>
      </c>
      <c r="U171" s="467"/>
      <c r="V171" s="467"/>
      <c r="W171" s="467"/>
      <c r="X171" s="467"/>
      <c r="Y171" s="467"/>
      <c r="Z171" s="467"/>
      <c r="AB171" s="7" t="s">
        <v>378</v>
      </c>
      <c r="AC171" s="7"/>
      <c r="AD171" s="7"/>
      <c r="AE171" s="7"/>
      <c r="AF171" s="7"/>
      <c r="AG171" s="7"/>
      <c r="AH171" s="466"/>
      <c r="AI171" s="466"/>
      <c r="AJ171" s="466"/>
      <c r="AK171" s="466"/>
      <c r="AL171" s="466"/>
      <c r="AM171" s="466"/>
      <c r="AN171" s="466"/>
      <c r="AO171" s="466"/>
      <c r="AP171" s="466"/>
      <c r="AQ171" s="466"/>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482"/>
      <c r="G174" s="482"/>
      <c r="H174" s="482"/>
      <c r="I174" s="482"/>
      <c r="J174" s="482"/>
      <c r="K174" s="482"/>
      <c r="L174" s="482"/>
      <c r="M174" s="482"/>
      <c r="N174" s="482"/>
      <c r="O174" s="482"/>
      <c r="P174" s="81" t="s">
        <v>380</v>
      </c>
      <c r="Q174" s="152"/>
      <c r="R174" s="1" t="s">
        <v>381</v>
      </c>
      <c r="S174" s="466"/>
      <c r="T174" s="466"/>
      <c r="U174" s="466"/>
      <c r="V174" s="466"/>
      <c r="W174" s="1" t="s">
        <v>381</v>
      </c>
      <c r="X174" s="466"/>
      <c r="Y174" s="466"/>
      <c r="Z174" s="82" t="s">
        <v>382</v>
      </c>
      <c r="AA174" s="483"/>
      <c r="AB174" s="483"/>
      <c r="AC174" s="483"/>
      <c r="AD174" s="483"/>
      <c r="AE174" s="483"/>
      <c r="AF174" s="483"/>
      <c r="AG174" s="483"/>
      <c r="AH174" s="483"/>
      <c r="AI174" s="483"/>
      <c r="AJ174" s="483"/>
      <c r="AK174" s="483"/>
      <c r="AL174" s="483"/>
      <c r="AM174" s="483"/>
      <c r="AN174" s="483"/>
      <c r="AO174" s="483"/>
      <c r="AP174" s="483"/>
      <c r="AQ174" s="483"/>
    </row>
    <row r="175" spans="2:43" ht="12.75" customHeight="1" x14ac:dyDescent="0.25">
      <c r="AA175" s="481" t="s">
        <v>423</v>
      </c>
      <c r="AB175" s="481"/>
      <c r="AC175" s="481"/>
      <c r="AD175" s="481"/>
      <c r="AE175" s="481"/>
      <c r="AF175" s="481"/>
      <c r="AG175" s="481"/>
      <c r="AH175" s="481"/>
      <c r="AI175" s="481"/>
      <c r="AJ175" s="481"/>
      <c r="AK175" s="481"/>
      <c r="AL175" s="481"/>
      <c r="AM175" s="481"/>
      <c r="AN175" s="481"/>
      <c r="AO175" s="481"/>
      <c r="AP175" s="481"/>
      <c r="AQ175" s="481"/>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466"/>
      <c r="F178" s="466"/>
      <c r="G178" s="466"/>
      <c r="H178" s="466"/>
      <c r="I178" s="466"/>
      <c r="J178" s="466"/>
      <c r="K178" s="466"/>
      <c r="L178" s="466"/>
      <c r="M178" s="466"/>
      <c r="N178" s="466"/>
      <c r="O178" s="466"/>
      <c r="P178" s="466"/>
      <c r="Q178" s="466"/>
      <c r="R178" s="466"/>
      <c r="S178" s="466"/>
      <c r="T178" s="84"/>
      <c r="U178" s="7" t="s">
        <v>384</v>
      </c>
      <c r="W178" s="352"/>
      <c r="X178" s="352"/>
      <c r="Y178" s="352"/>
      <c r="Z178" s="352"/>
      <c r="AA178" s="352"/>
      <c r="AB178" s="352"/>
      <c r="AC178"/>
      <c r="AD178" s="484"/>
      <c r="AE178" s="484"/>
      <c r="AF178" s="484"/>
      <c r="AG178" s="484"/>
      <c r="AH178" s="484"/>
      <c r="AI178" s="484"/>
      <c r="AJ178" s="484"/>
      <c r="AK178" s="484"/>
      <c r="AL178" s="484"/>
      <c r="AM178" s="484"/>
      <c r="AN178" s="484"/>
      <c r="AO178" s="484"/>
      <c r="AP178" s="484"/>
      <c r="AQ178" s="484"/>
    </row>
    <row r="179" spans="2:43" ht="12.75" customHeight="1" x14ac:dyDescent="0.25">
      <c r="R179" s="81"/>
      <c r="S179" s="26"/>
      <c r="T179" s="26"/>
      <c r="U179" s="26"/>
      <c r="V179" s="26"/>
      <c r="W179" s="26"/>
      <c r="X179" s="26"/>
      <c r="Y179" s="26"/>
      <c r="Z179" s="26"/>
      <c r="AA179" s="26"/>
      <c r="AD179" s="481" t="s">
        <v>424</v>
      </c>
      <c r="AE179" s="481"/>
      <c r="AF179" s="481"/>
      <c r="AG179" s="481"/>
      <c r="AH179" s="481"/>
      <c r="AI179" s="481"/>
      <c r="AJ179" s="481"/>
      <c r="AK179" s="481"/>
      <c r="AL179" s="481"/>
      <c r="AM179" s="481"/>
      <c r="AN179" s="481"/>
      <c r="AO179" s="481"/>
      <c r="AP179" s="481"/>
      <c r="AQ179" s="481"/>
    </row>
  </sheetData>
  <sheetProtection insertRows="0"/>
  <protectedRanges>
    <protectedRange sqref="B25 AD25 I27 I29 AB35:AB36 T35:T36 S37:S40 T41:T42 AB41:AB42 S34" name="Fornecedor Dados Cadastrais"/>
  </protectedRanges>
  <dataConsolidate/>
  <mergeCells count="200">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B136:AL136"/>
    <mergeCell ref="AM136:AQ136"/>
    <mergeCell ref="B137:AL137"/>
    <mergeCell ref="AM137:AQ137"/>
    <mergeCell ref="B138:AL138"/>
    <mergeCell ref="AM138:AQ138"/>
    <mergeCell ref="AC126:AQ126"/>
    <mergeCell ref="B132:AQ133"/>
    <mergeCell ref="B134:F134"/>
    <mergeCell ref="G134:AL134"/>
    <mergeCell ref="B135:AL135"/>
    <mergeCell ref="AM135:AQ135"/>
    <mergeCell ref="B126:D126"/>
    <mergeCell ref="K126:M126"/>
    <mergeCell ref="O126:P126"/>
    <mergeCell ref="Q126:U126"/>
    <mergeCell ref="V126:X126"/>
    <mergeCell ref="Y126:AB126"/>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9" priority="1" operator="equal">
      <formula>"Haverá retenção previdenciária"</formula>
    </cfRule>
    <cfRule type="cellIs" dxfId="8" priority="2" operator="equal">
      <formula>"Não haverá retenção previdenciária"</formula>
    </cfRule>
    <cfRule type="cellIs" dxfId="7" priority="3" stopIfTrue="1" operator="equal">
      <formula>"Haverá retenção tributária"</formula>
    </cfRule>
    <cfRule type="cellIs" dxfId="6" priority="4" stopIfTrue="1" operator="equal">
      <formula>"Não haverá retenção tributária"</formula>
    </cfRule>
    <cfRule type="cellIs" dxfId="5" priority="5" stopIfTrue="1" operator="equal">
      <formula>"Favor responder corretamente as 4 perguntas"</formula>
    </cfRule>
  </conditionalFormatting>
  <dataValidations count="4">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506C2552-C70C-4C12-97C3-0F186375E447}">
      <formula1>"x, X"</formula1>
    </dataValidation>
    <dataValidation allowBlank="1" sqref="I64:O66" xr:uid="{D15532DD-3628-4863-89C0-91C1F119C2EF}"/>
    <dataValidation type="list" allowBlank="1" showInputMessage="1" showErrorMessage="1" sqref="B135:B138" xr:uid="{861E4E99-C4A0-4C03-8FE8-8C4D72A34803}">
      <formula1>Lista_LC_116_2003</formula1>
    </dataValidation>
    <dataValidation type="list" allowBlank="1" showDropDown="1" showInputMessage="1" error="Favor preencher com &quot;x&quot; ou deixar em branco." sqref="J122:J125 J157:J160" xr:uid="{503E0F49-E13F-4B97-922D-18B73ECC39CB}">
      <formula1>"x, X"</formula1>
    </dataValidation>
  </dataValidations>
  <pageMargins left="0.39370078740157483" right="0.39370078740157483" top="0.39370078740157483" bottom="0.39370078740157483" header="0" footer="0"/>
  <pageSetup paperSize="9" scale="62" fitToHeight="0" orientation="portrait" horizont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010E-3F8C-47B5-B28C-EDDA14E8CC90}">
  <sheetPr>
    <pageSetUpPr fitToPage="1"/>
  </sheetPr>
  <dimension ref="A1:AT179"/>
  <sheetViews>
    <sheetView zoomScaleNormal="100" zoomScaleSheetLayoutView="100" workbookViewId="0">
      <selection activeCell="W1" sqref="W1"/>
    </sheetView>
  </sheetViews>
  <sheetFormatPr defaultColWidth="8.81640625" defaultRowHeight="15" customHeight="1" x14ac:dyDescent="0.25"/>
  <cols>
    <col min="1" max="1" width="2.7265625" style="1" customWidth="1"/>
    <col min="2" max="43" width="3.7265625" style="1" customWidth="1"/>
    <col min="44" max="44" width="2" style="1" customWidth="1"/>
    <col min="45" max="45" width="3" style="1" customWidth="1"/>
    <col min="46" max="46" width="12.26953125" style="1" customWidth="1"/>
    <col min="47" max="47" width="3" style="1" customWidth="1"/>
    <col min="48" max="48" width="4.81640625" style="1" customWidth="1"/>
    <col min="49" max="16384" width="8.81640625" style="1"/>
  </cols>
  <sheetData>
    <row r="1" spans="2:46" ht="15" customHeight="1" x14ac:dyDescent="0.25">
      <c r="K1" s="130" t="s">
        <v>467</v>
      </c>
    </row>
    <row r="2" spans="2:46" ht="15" customHeight="1" x14ac:dyDescent="0.25">
      <c r="D2" s="14"/>
      <c r="E2" s="14"/>
      <c r="K2" s="130" t="s">
        <v>403</v>
      </c>
    </row>
    <row r="3" spans="2:46" ht="15" customHeight="1" x14ac:dyDescent="0.25">
      <c r="C3" s="14"/>
      <c r="D3" s="14"/>
      <c r="E3" s="14"/>
      <c r="K3" s="13" t="s">
        <v>296</v>
      </c>
      <c r="O3" s="303"/>
      <c r="P3" s="303"/>
      <c r="Q3" s="303"/>
      <c r="R3" s="304" t="s">
        <v>535</v>
      </c>
      <c r="S3" s="304"/>
      <c r="T3" s="304"/>
      <c r="U3" s="304"/>
      <c r="V3" s="304"/>
      <c r="W3" s="304"/>
      <c r="X3" s="304"/>
      <c r="Y3" s="304"/>
      <c r="Z3" s="304"/>
      <c r="AA3" s="304"/>
      <c r="AB3" s="304"/>
    </row>
    <row r="5" spans="2:46" ht="15" customHeight="1" x14ac:dyDescent="0.4">
      <c r="B5" s="305" t="s">
        <v>297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15"/>
      <c r="AS5" s="15"/>
      <c r="AT5" s="15"/>
    </row>
    <row r="6" spans="2:46" ht="15" customHeight="1" x14ac:dyDescent="0.25">
      <c r="B6" s="304" t="s">
        <v>537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99"/>
      <c r="AS6" s="99"/>
      <c r="AT6" s="99"/>
    </row>
    <row r="7" spans="2:46" ht="15" customHeight="1" x14ac:dyDescent="0.4">
      <c r="B7" s="91" t="s">
        <v>404</v>
      </c>
      <c r="O7" s="307"/>
      <c r="P7" s="307"/>
      <c r="Q7" s="307"/>
      <c r="R7" s="307"/>
      <c r="S7" s="307"/>
      <c r="T7" s="307"/>
      <c r="V7" s="1" t="s">
        <v>468</v>
      </c>
      <c r="AF7" s="313"/>
      <c r="AG7" s="313"/>
      <c r="AH7" s="313"/>
      <c r="AI7" s="313"/>
      <c r="AJ7" s="313"/>
      <c r="AK7" s="313"/>
      <c r="AL7" s="313"/>
      <c r="AM7" s="313"/>
      <c r="AN7" s="313"/>
      <c r="AO7" s="313"/>
      <c r="AP7" s="313"/>
      <c r="AQ7" s="313"/>
    </row>
    <row r="8" spans="2:46" ht="15" customHeight="1" thickBot="1" x14ac:dyDescent="0.3">
      <c r="AJ8" s="17"/>
    </row>
    <row r="9" spans="2:46" ht="15" customHeight="1" x14ac:dyDescent="0.25">
      <c r="B9" s="133"/>
      <c r="C9" s="134" t="s">
        <v>298</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c r="AK9" s="135"/>
      <c r="AL9" s="135"/>
      <c r="AM9" s="135"/>
      <c r="AN9" s="135"/>
      <c r="AO9" s="135"/>
      <c r="AP9" s="135"/>
      <c r="AQ9" s="137"/>
    </row>
    <row r="10" spans="2:46" ht="15" customHeight="1" x14ac:dyDescent="0.3">
      <c r="B10" s="138"/>
      <c r="C10" s="139"/>
      <c r="D10" s="139" t="s">
        <v>103</v>
      </c>
      <c r="E10" s="139"/>
      <c r="F10" s="139"/>
      <c r="G10" s="140"/>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41"/>
      <c r="AK10" s="139"/>
      <c r="AL10" s="139"/>
      <c r="AM10" s="139"/>
      <c r="AN10" s="139"/>
      <c r="AO10" s="139"/>
      <c r="AP10" s="139"/>
      <c r="AQ10" s="142"/>
    </row>
    <row r="11" spans="2:46" ht="15" customHeight="1" x14ac:dyDescent="0.3">
      <c r="B11" s="138"/>
      <c r="C11" s="139"/>
      <c r="D11" s="139" t="s">
        <v>432</v>
      </c>
      <c r="E11" s="139"/>
      <c r="F11" s="139"/>
      <c r="G11" s="140"/>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1"/>
      <c r="AK11" s="139"/>
      <c r="AL11" s="139"/>
      <c r="AM11" s="139"/>
      <c r="AN11" s="139"/>
      <c r="AO11" s="139"/>
      <c r="AP11" s="139"/>
      <c r="AQ11" s="142"/>
    </row>
    <row r="12" spans="2:46" ht="15" customHeight="1" x14ac:dyDescent="0.3">
      <c r="B12" s="138"/>
      <c r="C12" s="139"/>
      <c r="D12" s="139" t="s">
        <v>130</v>
      </c>
      <c r="E12" s="139"/>
      <c r="F12" s="139"/>
      <c r="G12" s="140"/>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41"/>
      <c r="AK12" s="139"/>
      <c r="AL12" s="139"/>
      <c r="AM12" s="139"/>
      <c r="AN12" s="139"/>
      <c r="AO12" s="139"/>
      <c r="AP12" s="139"/>
      <c r="AQ12" s="142"/>
    </row>
    <row r="13" spans="2:46" ht="15" customHeight="1" x14ac:dyDescent="0.25">
      <c r="B13" s="138"/>
      <c r="C13" s="308" t="s">
        <v>434</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9"/>
    </row>
    <row r="14" spans="2:46" ht="15" customHeight="1" thickBot="1" x14ac:dyDescent="0.3">
      <c r="B14" s="143"/>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1"/>
    </row>
    <row r="15" spans="2:46" ht="12.75" customHeight="1" x14ac:dyDescent="0.25">
      <c r="AJ15" s="17"/>
    </row>
    <row r="16" spans="2:46" ht="12.75" customHeight="1" x14ac:dyDescent="0.25">
      <c r="AJ16" s="17"/>
    </row>
    <row r="17" spans="2:43" ht="15" customHeight="1" x14ac:dyDescent="0.35">
      <c r="B17" s="18" t="s">
        <v>299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2:43" ht="12.75" customHeight="1" x14ac:dyDescent="0.25"/>
    <row r="19" spans="2:43" ht="15" customHeight="1" x14ac:dyDescent="0.25">
      <c r="B19" s="20" t="s">
        <v>405</v>
      </c>
      <c r="C19" s="20"/>
      <c r="D19" s="20"/>
      <c r="E19" s="20"/>
      <c r="F19" s="20"/>
      <c r="G19" s="20"/>
      <c r="H19" s="20"/>
      <c r="I19" s="20"/>
      <c r="J19" s="20"/>
      <c r="K19" s="20"/>
      <c r="L19" s="20"/>
      <c r="M19" s="20"/>
      <c r="N19" s="20"/>
      <c r="O19" s="20"/>
      <c r="P19" s="20"/>
      <c r="Q19" s="20"/>
      <c r="R19" s="20"/>
      <c r="S19" s="20"/>
      <c r="T19" s="20"/>
      <c r="U19" s="20"/>
      <c r="V19" s="20"/>
      <c r="W19" s="21"/>
      <c r="X19" s="20"/>
      <c r="Y19" s="22"/>
      <c r="Z19" s="20" t="s">
        <v>472</v>
      </c>
      <c r="AA19" s="21"/>
      <c r="AB19" s="21"/>
      <c r="AC19" s="20"/>
      <c r="AD19" s="20"/>
      <c r="AE19" s="20"/>
      <c r="AF19" s="20"/>
      <c r="AG19" s="20"/>
      <c r="AH19" s="20"/>
      <c r="AI19" s="20"/>
      <c r="AJ19" s="20" t="s">
        <v>300</v>
      </c>
      <c r="AK19" s="20"/>
      <c r="AL19" s="20"/>
      <c r="AM19" s="20"/>
      <c r="AN19" s="20" t="s">
        <v>443</v>
      </c>
      <c r="AO19" s="20"/>
      <c r="AP19" s="20"/>
      <c r="AQ19" s="20"/>
    </row>
    <row r="20" spans="2:43" ht="15" customHeight="1" x14ac:dyDescent="0.25">
      <c r="B20" s="22" t="s">
        <v>448</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2" t="s">
        <v>449</v>
      </c>
      <c r="AK20" s="20"/>
      <c r="AL20" s="20"/>
      <c r="AM20" s="20"/>
      <c r="AN20" s="20"/>
      <c r="AO20" s="20"/>
      <c r="AP20" s="20"/>
      <c r="AQ20" s="20"/>
    </row>
    <row r="21" spans="2:43" ht="15" customHeight="1" x14ac:dyDescent="0.25">
      <c r="B21" s="17"/>
    </row>
    <row r="22" spans="2:43" ht="15" customHeight="1" x14ac:dyDescent="0.25">
      <c r="B22" s="17"/>
    </row>
    <row r="23" spans="2:43" ht="15" customHeight="1" x14ac:dyDescent="0.35">
      <c r="B23" s="18" t="s">
        <v>408</v>
      </c>
      <c r="C23" s="23"/>
      <c r="D23" s="19"/>
      <c r="E23" s="19"/>
      <c r="F23" s="19"/>
      <c r="G23" s="19"/>
      <c r="H23" s="19"/>
      <c r="I23" s="19"/>
      <c r="J23" s="19"/>
      <c r="K23" s="19"/>
      <c r="L23" s="19"/>
      <c r="M23" s="19"/>
      <c r="N23" s="19"/>
      <c r="P23" s="19"/>
      <c r="Q23" s="87"/>
      <c r="R23" s="87"/>
      <c r="S23" s="87"/>
      <c r="T23" s="87"/>
      <c r="U23" s="87"/>
      <c r="V23" s="87"/>
      <c r="W23" s="87"/>
      <c r="X23" s="87"/>
      <c r="Y23" s="87"/>
      <c r="Z23" s="87"/>
      <c r="AB23" s="19"/>
      <c r="AC23" s="87"/>
      <c r="AD23" s="87"/>
      <c r="AE23" s="87"/>
      <c r="AF23" s="87"/>
      <c r="AG23" s="87"/>
      <c r="AH23" s="87"/>
      <c r="AI23" s="87"/>
      <c r="AJ23" s="87"/>
      <c r="AK23" s="87"/>
      <c r="AL23" s="87"/>
      <c r="AM23" s="87"/>
      <c r="AN23" s="87"/>
      <c r="AO23" s="87"/>
      <c r="AP23" s="87"/>
      <c r="AQ23" s="87"/>
    </row>
    <row r="24" spans="2:43" ht="9.75" customHeight="1" x14ac:dyDescent="0.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row>
    <row r="25" spans="2:43" ht="16.5" customHeight="1" x14ac:dyDescent="0.35">
      <c r="B25" s="13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131"/>
      <c r="AE25" s="7"/>
      <c r="AF25" s="7"/>
      <c r="AG25" s="7"/>
      <c r="AH25" s="7"/>
      <c r="AI25" s="7"/>
      <c r="AJ25" s="7"/>
      <c r="AK25" s="7"/>
      <c r="AL25" s="7"/>
    </row>
    <row r="26" spans="2:43" ht="12.75" customHeight="1" x14ac:dyDescent="0.25"/>
    <row r="27" spans="2:43" ht="15" customHeight="1" x14ac:dyDescent="0.35">
      <c r="B27" s="7" t="s">
        <v>302</v>
      </c>
      <c r="C27" s="7"/>
      <c r="D27" s="7"/>
      <c r="E27" s="7"/>
      <c r="F27" s="7"/>
      <c r="G27" s="7"/>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row>
    <row r="28" spans="2:43" ht="12.75" customHeight="1" x14ac:dyDescent="0.25"/>
    <row r="29" spans="2:43" ht="15.75" customHeight="1" x14ac:dyDescent="0.3">
      <c r="B29" s="7" t="s">
        <v>303</v>
      </c>
      <c r="C29" s="7"/>
      <c r="D29" s="7"/>
      <c r="E29" s="7"/>
      <c r="F29" s="7"/>
      <c r="G29" s="7"/>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row>
    <row r="30" spans="2:43" ht="15.75" customHeight="1" x14ac:dyDescent="0.25">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97" customFormat="1" ht="15.75" customHeight="1" x14ac:dyDescent="0.25">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row>
    <row r="32" spans="2:43" s="97" customFormat="1" ht="15.75" customHeight="1" x14ac:dyDescent="0.3">
      <c r="B32" s="302" t="s">
        <v>469</v>
      </c>
      <c r="C32" s="302"/>
      <c r="D32" s="302"/>
      <c r="E32" s="302"/>
      <c r="F32" s="302"/>
      <c r="G32" s="302"/>
      <c r="H32" s="302"/>
      <c r="I32" s="302"/>
      <c r="J32" s="302"/>
      <c r="K32" s="302"/>
      <c r="L32" s="302"/>
      <c r="M32" s="302"/>
      <c r="N32" s="302"/>
      <c r="O32" s="302"/>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row>
    <row r="33" spans="2:43" ht="12.75" customHeight="1" x14ac:dyDescent="0.25"/>
    <row r="34" spans="2:43" ht="18" customHeight="1" thickBot="1" x14ac:dyDescent="0.3">
      <c r="D34" s="297" t="s">
        <v>396</v>
      </c>
      <c r="E34" s="298"/>
      <c r="F34" s="298"/>
      <c r="G34" s="298"/>
      <c r="H34" s="298"/>
      <c r="I34" s="298"/>
      <c r="J34" s="298"/>
      <c r="K34" s="298"/>
      <c r="L34" s="298"/>
      <c r="M34" s="298"/>
      <c r="N34" s="298"/>
      <c r="O34" s="298"/>
      <c r="P34" s="298"/>
      <c r="Q34" s="298"/>
      <c r="R34" s="298"/>
      <c r="S34" s="299"/>
      <c r="T34" s="300"/>
      <c r="U34" s="300"/>
      <c r="V34" s="300"/>
      <c r="W34" s="300"/>
      <c r="X34" s="300"/>
      <c r="Y34" s="300"/>
      <c r="Z34" s="300"/>
      <c r="AA34" s="300"/>
      <c r="AB34" s="300"/>
      <c r="AC34" s="300"/>
      <c r="AD34" s="300"/>
      <c r="AE34" s="300"/>
      <c r="AF34" s="300"/>
      <c r="AG34" s="300"/>
      <c r="AH34" s="300"/>
      <c r="AI34" s="300"/>
      <c r="AJ34" s="300"/>
      <c r="AK34" s="300"/>
      <c r="AL34" s="300"/>
      <c r="AM34" s="300"/>
      <c r="AN34" s="300"/>
      <c r="AO34" s="301"/>
    </row>
    <row r="35" spans="2:43" ht="18" customHeight="1" thickBot="1" x14ac:dyDescent="0.4">
      <c r="D35" s="297" t="s">
        <v>95</v>
      </c>
      <c r="E35" s="298"/>
      <c r="F35" s="298"/>
      <c r="G35" s="298"/>
      <c r="H35" s="298"/>
      <c r="I35" s="298"/>
      <c r="J35" s="298"/>
      <c r="K35" s="298"/>
      <c r="L35" s="298"/>
      <c r="M35" s="298"/>
      <c r="N35" s="298"/>
      <c r="O35" s="298"/>
      <c r="P35" s="298"/>
      <c r="Q35" s="298"/>
      <c r="R35" s="298"/>
      <c r="S35" s="100"/>
      <c r="T35" s="145"/>
      <c r="U35" s="312" t="s">
        <v>96</v>
      </c>
      <c r="V35" s="312"/>
      <c r="W35" s="312"/>
      <c r="X35" s="312"/>
      <c r="Y35" s="312"/>
      <c r="Z35" s="312"/>
      <c r="AA35" s="312"/>
      <c r="AB35" s="146"/>
      <c r="AC35" s="312" t="s">
        <v>98</v>
      </c>
      <c r="AD35" s="312"/>
      <c r="AE35" s="312"/>
      <c r="AF35" s="312"/>
      <c r="AG35" s="312"/>
      <c r="AH35" s="312"/>
      <c r="AI35" s="312"/>
      <c r="AJ35" s="101"/>
      <c r="AK35" s="101"/>
      <c r="AL35" s="101"/>
      <c r="AM35" s="101"/>
      <c r="AN35" s="101"/>
      <c r="AO35" s="102"/>
    </row>
    <row r="36" spans="2:43" ht="18" customHeight="1" thickBot="1" x14ac:dyDescent="0.3">
      <c r="D36" s="297" t="s">
        <v>97</v>
      </c>
      <c r="E36" s="298"/>
      <c r="F36" s="298"/>
      <c r="G36" s="298"/>
      <c r="H36" s="298"/>
      <c r="I36" s="298"/>
      <c r="J36" s="298"/>
      <c r="K36" s="298"/>
      <c r="L36" s="298"/>
      <c r="M36" s="298"/>
      <c r="N36" s="298"/>
      <c r="O36" s="298"/>
      <c r="P36" s="298"/>
      <c r="Q36" s="298"/>
      <c r="R36" s="298"/>
      <c r="S36" s="103"/>
      <c r="T36" s="144"/>
      <c r="U36" s="312" t="s">
        <v>96</v>
      </c>
      <c r="V36" s="312"/>
      <c r="W36" s="312"/>
      <c r="X36" s="312"/>
      <c r="Y36" s="312"/>
      <c r="Z36" s="312"/>
      <c r="AA36" s="312"/>
      <c r="AB36" s="146"/>
      <c r="AC36" s="312" t="s">
        <v>98</v>
      </c>
      <c r="AD36" s="312"/>
      <c r="AE36" s="312"/>
      <c r="AF36" s="312"/>
      <c r="AG36" s="312"/>
      <c r="AH36" s="312"/>
      <c r="AI36" s="312"/>
      <c r="AJ36" s="101"/>
      <c r="AK36" s="101"/>
      <c r="AL36" s="101"/>
      <c r="AM36" s="101"/>
      <c r="AN36" s="101"/>
      <c r="AO36" s="102"/>
    </row>
    <row r="37" spans="2:43" ht="18" customHeight="1" x14ac:dyDescent="0.25">
      <c r="D37" s="297" t="s">
        <v>304</v>
      </c>
      <c r="E37" s="298"/>
      <c r="F37" s="298"/>
      <c r="G37" s="298"/>
      <c r="H37" s="298"/>
      <c r="I37" s="298"/>
      <c r="J37" s="298"/>
      <c r="K37" s="298"/>
      <c r="L37" s="298"/>
      <c r="M37" s="298"/>
      <c r="N37" s="298"/>
      <c r="O37" s="298"/>
      <c r="P37" s="298"/>
      <c r="Q37" s="298"/>
      <c r="R37" s="298"/>
      <c r="S37" s="318"/>
      <c r="T37" s="319"/>
      <c r="U37" s="319"/>
      <c r="V37" s="319"/>
      <c r="W37" s="319"/>
      <c r="X37" s="319"/>
      <c r="Y37" s="319"/>
      <c r="Z37" s="319"/>
      <c r="AA37" s="319"/>
      <c r="AB37" s="319"/>
      <c r="AC37" s="319"/>
      <c r="AD37" s="319"/>
      <c r="AE37" s="319"/>
      <c r="AF37" s="319"/>
      <c r="AG37" s="319"/>
      <c r="AH37" s="319"/>
      <c r="AI37" s="319"/>
      <c r="AJ37" s="319"/>
      <c r="AK37" s="319"/>
      <c r="AL37" s="319"/>
      <c r="AM37" s="319"/>
      <c r="AN37" s="319"/>
      <c r="AO37" s="320"/>
    </row>
    <row r="38" spans="2:43" ht="18" customHeight="1" x14ac:dyDescent="0.25">
      <c r="D38" s="297" t="s">
        <v>305</v>
      </c>
      <c r="E38" s="298"/>
      <c r="F38" s="298"/>
      <c r="G38" s="298"/>
      <c r="H38" s="298"/>
      <c r="I38" s="298"/>
      <c r="J38" s="298"/>
      <c r="K38" s="298"/>
      <c r="L38" s="298"/>
      <c r="M38" s="298"/>
      <c r="N38" s="298"/>
      <c r="O38" s="298"/>
      <c r="P38" s="298"/>
      <c r="Q38" s="298"/>
      <c r="R38" s="298"/>
      <c r="S38" s="299"/>
      <c r="T38" s="300"/>
      <c r="U38" s="300"/>
      <c r="V38" s="300"/>
      <c r="W38" s="300"/>
      <c r="X38" s="300"/>
      <c r="Y38" s="300"/>
      <c r="Z38" s="300"/>
      <c r="AA38" s="300"/>
      <c r="AB38" s="300"/>
      <c r="AC38" s="300"/>
      <c r="AD38" s="300"/>
      <c r="AE38" s="300"/>
      <c r="AF38" s="300"/>
      <c r="AG38" s="300"/>
      <c r="AH38" s="300"/>
      <c r="AI38" s="300"/>
      <c r="AJ38" s="300"/>
      <c r="AK38" s="300"/>
      <c r="AL38" s="300"/>
      <c r="AM38" s="300"/>
      <c r="AN38" s="300"/>
      <c r="AO38" s="301"/>
    </row>
    <row r="39" spans="2:43" ht="18" customHeight="1" x14ac:dyDescent="0.25">
      <c r="D39" s="297" t="s">
        <v>400</v>
      </c>
      <c r="E39" s="298"/>
      <c r="F39" s="298"/>
      <c r="G39" s="298"/>
      <c r="H39" s="298"/>
      <c r="I39" s="298"/>
      <c r="J39" s="298"/>
      <c r="K39" s="298"/>
      <c r="L39" s="298"/>
      <c r="M39" s="298"/>
      <c r="N39" s="298"/>
      <c r="O39" s="298"/>
      <c r="P39" s="298"/>
      <c r="Q39" s="298"/>
      <c r="R39" s="298"/>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3" ht="18" customHeight="1" thickBot="1" x14ac:dyDescent="0.3">
      <c r="D40" s="297" t="s">
        <v>399</v>
      </c>
      <c r="E40" s="298"/>
      <c r="F40" s="298"/>
      <c r="G40" s="298"/>
      <c r="H40" s="298"/>
      <c r="I40" s="298"/>
      <c r="J40" s="298"/>
      <c r="K40" s="298"/>
      <c r="L40" s="298"/>
      <c r="M40" s="298"/>
      <c r="N40" s="298"/>
      <c r="O40" s="298"/>
      <c r="P40" s="298"/>
      <c r="Q40" s="298"/>
      <c r="R40" s="298"/>
      <c r="S40" s="314"/>
      <c r="T40" s="317"/>
      <c r="U40" s="315"/>
      <c r="V40" s="315"/>
      <c r="W40" s="315"/>
      <c r="X40" s="315"/>
      <c r="Y40" s="315"/>
      <c r="Z40" s="315"/>
      <c r="AA40" s="315"/>
      <c r="AB40" s="317"/>
      <c r="AC40" s="315"/>
      <c r="AD40" s="315"/>
      <c r="AE40" s="315"/>
      <c r="AF40" s="315"/>
      <c r="AG40" s="315"/>
      <c r="AH40" s="315"/>
      <c r="AI40" s="315"/>
      <c r="AJ40" s="315"/>
      <c r="AK40" s="315"/>
      <c r="AL40" s="315"/>
      <c r="AM40" s="315"/>
      <c r="AN40" s="315"/>
      <c r="AO40" s="316"/>
    </row>
    <row r="41" spans="2:43" ht="18" customHeight="1" thickBot="1" x14ac:dyDescent="0.3">
      <c r="D41" s="297" t="s">
        <v>306</v>
      </c>
      <c r="E41" s="298"/>
      <c r="F41" s="298"/>
      <c r="G41" s="298"/>
      <c r="H41" s="298"/>
      <c r="I41" s="298"/>
      <c r="J41" s="298"/>
      <c r="K41" s="298"/>
      <c r="L41" s="298"/>
      <c r="M41" s="298"/>
      <c r="N41" s="298"/>
      <c r="O41" s="298"/>
      <c r="P41" s="298"/>
      <c r="Q41" s="298"/>
      <c r="R41" s="298"/>
      <c r="S41" s="100"/>
      <c r="T41" s="144"/>
      <c r="U41" s="329" t="s">
        <v>307</v>
      </c>
      <c r="V41" s="329"/>
      <c r="W41" s="329"/>
      <c r="X41" s="104"/>
      <c r="Y41" s="104"/>
      <c r="Z41" s="104"/>
      <c r="AA41" s="104"/>
      <c r="AB41" s="146"/>
      <c r="AC41" s="329" t="s">
        <v>308</v>
      </c>
      <c r="AD41" s="329"/>
      <c r="AE41" s="329"/>
      <c r="AF41" s="329"/>
      <c r="AG41" s="329"/>
      <c r="AH41" s="104"/>
      <c r="AI41" s="105"/>
      <c r="AJ41" s="101"/>
      <c r="AK41" s="101"/>
      <c r="AL41" s="101"/>
      <c r="AM41" s="101"/>
      <c r="AN41" s="101"/>
      <c r="AO41" s="102"/>
    </row>
    <row r="42" spans="2:43" ht="18" customHeight="1" thickBot="1" x14ac:dyDescent="0.3">
      <c r="D42" s="297" t="s">
        <v>398</v>
      </c>
      <c r="E42" s="298"/>
      <c r="F42" s="298"/>
      <c r="G42" s="298"/>
      <c r="H42" s="298"/>
      <c r="I42" s="298"/>
      <c r="J42" s="298"/>
      <c r="K42" s="298"/>
      <c r="L42" s="298"/>
      <c r="M42" s="298"/>
      <c r="N42" s="298"/>
      <c r="O42" s="298"/>
      <c r="P42" s="298"/>
      <c r="Q42" s="298"/>
      <c r="R42" s="298"/>
      <c r="S42" s="100"/>
      <c r="T42" s="144"/>
      <c r="U42" s="329" t="s">
        <v>307</v>
      </c>
      <c r="V42" s="329"/>
      <c r="W42" s="329"/>
      <c r="X42" s="104"/>
      <c r="Y42" s="104"/>
      <c r="Z42" s="104"/>
      <c r="AA42" s="104"/>
      <c r="AB42" s="146"/>
      <c r="AC42" s="329" t="s">
        <v>308</v>
      </c>
      <c r="AD42" s="329"/>
      <c r="AE42" s="329"/>
      <c r="AF42" s="329"/>
      <c r="AG42" s="329"/>
      <c r="AH42" s="104"/>
      <c r="AI42" s="104"/>
      <c r="AJ42" s="101"/>
      <c r="AK42" s="101"/>
      <c r="AL42" s="101"/>
      <c r="AM42" s="101"/>
      <c r="AN42" s="101"/>
      <c r="AO42" s="102"/>
    </row>
    <row r="43" spans="2:43" ht="12" customHeight="1" x14ac:dyDescent="0.25"/>
    <row r="44" spans="2:43" ht="12" customHeight="1" x14ac:dyDescent="0.25">
      <c r="B44" s="321" t="s">
        <v>397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2:43" ht="12" customHeight="1" x14ac:dyDescent="0.2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2:43" ht="12" customHeight="1" x14ac:dyDescent="0.25"/>
    <row r="47" spans="2:43" ht="12" customHeight="1" x14ac:dyDescent="0.25"/>
    <row r="48" spans="2:43" ht="15.75" customHeight="1" x14ac:dyDescent="0.35">
      <c r="B48" s="18" t="s">
        <v>309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6" ht="7.5" customHeight="1" thickBot="1" x14ac:dyDescent="0.3"/>
    <row r="50" spans="1:46" ht="16.5" customHeight="1" thickBot="1" x14ac:dyDescent="0.4">
      <c r="B50" s="145"/>
      <c r="C50" s="7"/>
      <c r="D50" s="7" t="s">
        <v>310</v>
      </c>
      <c r="E50" s="7"/>
      <c r="F50" s="7"/>
      <c r="G50" s="7"/>
      <c r="H50" s="7"/>
      <c r="I50" s="7"/>
      <c r="J50" s="7"/>
      <c r="K50" s="7"/>
      <c r="L50" s="7"/>
      <c r="M50" s="7"/>
      <c r="N50" s="7"/>
      <c r="O50" s="7"/>
      <c r="P50" s="145"/>
      <c r="Q50" s="7"/>
      <c r="R50" s="7" t="s">
        <v>311</v>
      </c>
      <c r="S50" s="7"/>
      <c r="T50" s="7"/>
      <c r="U50" s="7"/>
      <c r="V50" s="7"/>
      <c r="W50" s="7"/>
      <c r="X50" s="7"/>
      <c r="Y50" s="7"/>
      <c r="Z50" s="7"/>
      <c r="AA50" s="7"/>
      <c r="AB50" s="7"/>
      <c r="AC50" s="7"/>
      <c r="AD50" s="145"/>
      <c r="AE50" s="7"/>
      <c r="AF50" s="7" t="s">
        <v>312</v>
      </c>
      <c r="AG50" s="24"/>
      <c r="AH50" s="7"/>
      <c r="AI50" s="7"/>
      <c r="AJ50" s="7"/>
      <c r="AK50" s="7"/>
      <c r="AL50" s="7"/>
      <c r="AM50" s="7"/>
      <c r="AN50" s="7"/>
      <c r="AO50" s="7"/>
      <c r="AP50" s="7"/>
      <c r="AQ50" s="7"/>
    </row>
    <row r="51" spans="1:46" ht="9.75" customHeight="1" x14ac:dyDescent="0.25"/>
    <row r="52" spans="1:46" ht="18" customHeight="1" x14ac:dyDescent="0.25">
      <c r="B52" s="25" t="s">
        <v>313</v>
      </c>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row>
    <row r="53" spans="1:46" ht="18" customHeight="1"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row>
    <row r="54" spans="1:46" ht="18" customHeight="1" x14ac:dyDescent="0.25">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row>
    <row r="55" spans="1:46" ht="18" customHeight="1" x14ac:dyDescent="0.25">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row>
    <row r="56" spans="1:46" ht="18" customHeight="1" x14ac:dyDescent="0.25">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row>
    <row r="57" spans="1:46" ht="18" customHeight="1" x14ac:dyDescent="0.25">
      <c r="B57" s="323"/>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row>
    <row r="58" spans="1:46" ht="18" customHeight="1" x14ac:dyDescent="0.25">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row>
    <row r="59" spans="1:46" ht="18" customHeight="1" x14ac:dyDescent="0.25">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row>
    <row r="60" spans="1:46" ht="12.75" customHeight="1" x14ac:dyDescent="0.25"/>
    <row r="61" spans="1:46" ht="15" customHeight="1" x14ac:dyDescent="0.35">
      <c r="B61" s="18" t="s">
        <v>314</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6" ht="7.5" customHeight="1" x14ac:dyDescent="0.3">
      <c r="B62" s="7"/>
    </row>
    <row r="63" spans="1:46" ht="20.25" customHeight="1" x14ac:dyDescent="0.25">
      <c r="A63" s="6"/>
      <c r="B63" s="324" t="s">
        <v>315</v>
      </c>
      <c r="C63" s="325"/>
      <c r="D63" s="325"/>
      <c r="E63" s="325"/>
      <c r="F63" s="325"/>
      <c r="G63" s="325"/>
      <c r="H63" s="326"/>
      <c r="I63" s="297" t="s">
        <v>316</v>
      </c>
      <c r="J63" s="298"/>
      <c r="K63" s="298"/>
      <c r="L63" s="298"/>
      <c r="M63" s="298"/>
      <c r="N63" s="298"/>
      <c r="O63" s="327"/>
      <c r="P63" s="328" t="s">
        <v>402</v>
      </c>
      <c r="Q63" s="329"/>
      <c r="R63" s="329"/>
      <c r="S63" s="329"/>
      <c r="T63" s="329"/>
      <c r="U63" s="329"/>
      <c r="V63" s="329"/>
      <c r="W63" s="329"/>
      <c r="X63" s="329"/>
      <c r="Y63" s="329"/>
      <c r="Z63" s="329"/>
      <c r="AA63" s="329"/>
      <c r="AB63" s="329"/>
      <c r="AC63" s="330"/>
      <c r="AD63" s="329" t="s">
        <v>401</v>
      </c>
      <c r="AE63" s="329"/>
      <c r="AF63" s="329"/>
      <c r="AG63" s="329"/>
      <c r="AH63" s="329"/>
      <c r="AI63" s="329"/>
      <c r="AJ63" s="329"/>
      <c r="AK63" s="329"/>
      <c r="AL63" s="329"/>
      <c r="AM63" s="329"/>
      <c r="AN63" s="329"/>
      <c r="AO63" s="329"/>
      <c r="AP63" s="329"/>
      <c r="AQ63" s="330"/>
      <c r="AR63" s="6"/>
      <c r="AS63" s="6"/>
      <c r="AT63" s="6"/>
    </row>
    <row r="64" spans="1:46" ht="18.75" customHeight="1" x14ac:dyDescent="0.25">
      <c r="B64" s="337" t="s">
        <v>310</v>
      </c>
      <c r="C64" s="337"/>
      <c r="D64" s="337"/>
      <c r="E64" s="337"/>
      <c r="F64" s="337"/>
      <c r="G64" s="337"/>
      <c r="H64" s="337"/>
      <c r="I64" s="338"/>
      <c r="J64" s="338"/>
      <c r="K64" s="338"/>
      <c r="L64" s="338"/>
      <c r="M64" s="338"/>
      <c r="N64" s="338"/>
      <c r="O64" s="338"/>
      <c r="P64" s="339"/>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1"/>
    </row>
    <row r="65" spans="2:45" ht="18.75" customHeight="1" x14ac:dyDescent="0.25">
      <c r="B65" s="337" t="s">
        <v>311</v>
      </c>
      <c r="C65" s="337"/>
      <c r="D65" s="337"/>
      <c r="E65" s="337"/>
      <c r="F65" s="337"/>
      <c r="G65" s="337"/>
      <c r="H65" s="337"/>
      <c r="I65" s="338"/>
      <c r="J65" s="338"/>
      <c r="K65" s="338"/>
      <c r="L65" s="338"/>
      <c r="M65" s="338"/>
      <c r="N65" s="338"/>
      <c r="O65" s="338"/>
      <c r="P65" s="339"/>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1"/>
    </row>
    <row r="66" spans="2:45" ht="18.75" customHeight="1" x14ac:dyDescent="0.25">
      <c r="B66" s="331" t="s">
        <v>317</v>
      </c>
      <c r="C66" s="331"/>
      <c r="D66" s="331"/>
      <c r="E66" s="331"/>
      <c r="F66" s="331"/>
      <c r="G66" s="331"/>
      <c r="H66" s="331"/>
      <c r="I66" s="332">
        <f>I64+I65</f>
        <v>0</v>
      </c>
      <c r="J66" s="332"/>
      <c r="K66" s="332"/>
      <c r="L66" s="332"/>
      <c r="M66" s="332"/>
      <c r="N66" s="332"/>
      <c r="O66" s="332"/>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row>
    <row r="67" spans="2:45" ht="12.75" customHeight="1" x14ac:dyDescent="0.25">
      <c r="B67" s="334" t="s">
        <v>409</v>
      </c>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row>
    <row r="68" spans="2:45" ht="12.75" customHeight="1" x14ac:dyDescent="0.25">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row>
    <row r="69" spans="2:45" ht="9.75" customHeight="1" x14ac:dyDescent="0.25"/>
    <row r="70" spans="2:45" ht="9.75" customHeight="1" x14ac:dyDescent="0.25"/>
    <row r="71" spans="2:45" ht="9.75" customHeight="1" x14ac:dyDescent="0.25"/>
    <row r="72" spans="2:45" ht="12.75" customHeight="1" x14ac:dyDescent="0.3">
      <c r="B72" s="7" t="s">
        <v>318</v>
      </c>
    </row>
    <row r="73" spans="2:45" ht="7.5" customHeight="1" x14ac:dyDescent="0.25"/>
    <row r="74" spans="2:45" ht="15.75" customHeight="1" thickBot="1" x14ac:dyDescent="0.35">
      <c r="B74" s="96" t="s">
        <v>319</v>
      </c>
      <c r="E74" s="16" t="s">
        <v>320</v>
      </c>
      <c r="G74" s="16" t="s">
        <v>395</v>
      </c>
      <c r="H74" s="96"/>
      <c r="J74" s="351" t="s">
        <v>321</v>
      </c>
      <c r="K74" s="351"/>
      <c r="L74" s="351"/>
      <c r="M74" s="351" t="s">
        <v>322</v>
      </c>
      <c r="N74" s="351"/>
      <c r="O74" s="351"/>
      <c r="P74" s="107" t="s">
        <v>392</v>
      </c>
      <c r="Q74" s="107"/>
      <c r="R74" s="107"/>
      <c r="S74" s="16" t="s">
        <v>393</v>
      </c>
      <c r="V74" s="16" t="s">
        <v>394</v>
      </c>
      <c r="X74" s="16"/>
      <c r="AR74" s="97"/>
      <c r="AS74" s="97"/>
    </row>
    <row r="75" spans="2:45" ht="16.5" customHeight="1" thickBot="1" x14ac:dyDescent="0.35">
      <c r="B75" s="144"/>
      <c r="E75" s="144"/>
      <c r="H75" s="144"/>
      <c r="K75" s="144"/>
      <c r="N75" s="144"/>
      <c r="Q75" s="144"/>
      <c r="T75" s="144"/>
      <c r="W75" s="144"/>
      <c r="Y75" s="16" t="s">
        <v>323</v>
      </c>
      <c r="AB75" s="352"/>
      <c r="AC75" s="352"/>
      <c r="AD75" s="352"/>
      <c r="AE75" s="352"/>
      <c r="AF75" s="352"/>
      <c r="AG75" s="352"/>
      <c r="AH75" s="352"/>
      <c r="AI75" s="352"/>
      <c r="AJ75" s="352"/>
      <c r="AK75" s="352"/>
      <c r="AL75" s="352"/>
      <c r="AM75" s="352"/>
      <c r="AN75" s="352"/>
      <c r="AO75" s="352"/>
      <c r="AP75" s="352"/>
      <c r="AQ75" s="352"/>
      <c r="AR75" s="98"/>
      <c r="AS75" s="97"/>
    </row>
    <row r="76" spans="2:45" ht="7.5" customHeight="1" x14ac:dyDescent="0.25"/>
    <row r="77" spans="2:45" ht="9.75" customHeight="1" x14ac:dyDescent="0.25">
      <c r="B77" s="353" t="s">
        <v>391</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2:45" ht="9.75" customHeight="1" x14ac:dyDescent="0.25">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2:45" ht="9.75" customHeight="1" x14ac:dyDescent="0.2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2:45" ht="12" customHeight="1" x14ac:dyDescent="0.25">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2:43" ht="15.75" customHeight="1" x14ac:dyDescent="0.35">
      <c r="B81" s="18" t="s">
        <v>325</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2:43" ht="5.9" customHeight="1" x14ac:dyDescent="0.25"/>
    <row r="83" spans="2:43" ht="12.75" customHeight="1" x14ac:dyDescent="0.3">
      <c r="B83" s="7" t="s">
        <v>326</v>
      </c>
      <c r="AD83" s="27"/>
    </row>
    <row r="84" spans="2:43" ht="5.25" customHeight="1" x14ac:dyDescent="0.3">
      <c r="B84" s="7"/>
      <c r="AD84" s="27"/>
    </row>
    <row r="85" spans="2:43" ht="12.75" customHeight="1" x14ac:dyDescent="0.3">
      <c r="B85" s="28" t="s">
        <v>327</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2:43" ht="12.75" customHeight="1" x14ac:dyDescent="0.25">
      <c r="B86" s="29" t="s">
        <v>328</v>
      </c>
      <c r="C86" s="354" t="s">
        <v>413</v>
      </c>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row>
    <row r="87" spans="2:43" ht="12.75" customHeight="1" x14ac:dyDescent="0.25">
      <c r="B87" s="33" t="s">
        <v>329</v>
      </c>
      <c r="C87" s="342" t="s">
        <v>414</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row>
    <row r="88" spans="2:43" ht="12.75" customHeight="1" x14ac:dyDescent="0.25">
      <c r="B88" s="6" t="s">
        <v>329</v>
      </c>
      <c r="C88" s="348" t="s">
        <v>388</v>
      </c>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c r="AJ88" s="348"/>
      <c r="AK88" s="348"/>
      <c r="AL88" s="348"/>
      <c r="AM88" s="348"/>
      <c r="AN88" s="348"/>
      <c r="AO88" s="348"/>
      <c r="AP88" s="348"/>
      <c r="AQ88" s="348"/>
    </row>
    <row r="89" spans="2:43" ht="6" customHeight="1" x14ac:dyDescent="0.2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1"/>
      <c r="AI89" s="31"/>
      <c r="AJ89" s="31"/>
      <c r="AK89" s="31"/>
      <c r="AL89" s="31"/>
      <c r="AM89" s="31"/>
      <c r="AN89" s="31"/>
      <c r="AO89" s="31"/>
      <c r="AP89" s="13"/>
      <c r="AQ89" s="13"/>
    </row>
    <row r="90" spans="2:43" ht="12.75" customHeight="1" x14ac:dyDescent="0.3">
      <c r="B90" s="28" t="s">
        <v>330</v>
      </c>
      <c r="C90" s="92" t="s">
        <v>371</v>
      </c>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1"/>
      <c r="AE90" s="31"/>
      <c r="AF90" s="31"/>
      <c r="AG90" s="31"/>
      <c r="AH90" s="31"/>
      <c r="AI90" s="31"/>
      <c r="AJ90" s="31"/>
      <c r="AK90" s="31"/>
      <c r="AL90" s="31"/>
      <c r="AM90" s="31"/>
      <c r="AN90" s="31"/>
      <c r="AO90" s="31"/>
      <c r="AP90" s="31"/>
      <c r="AQ90" s="13"/>
    </row>
    <row r="91" spans="2:43" ht="12.75" customHeight="1" x14ac:dyDescent="0.25">
      <c r="B91" s="6" t="s">
        <v>331</v>
      </c>
      <c r="C91" s="342" t="s">
        <v>416</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2"/>
      <c r="AJ91" s="342"/>
      <c r="AK91" s="342"/>
      <c r="AL91" s="342"/>
      <c r="AM91" s="342"/>
      <c r="AN91" s="342"/>
      <c r="AO91" s="342"/>
      <c r="AP91" s="342"/>
      <c r="AQ91" s="342"/>
    </row>
    <row r="92" spans="2:43" ht="12.75" customHeight="1" x14ac:dyDescent="0.25">
      <c r="B92" s="31" t="s">
        <v>332</v>
      </c>
      <c r="C92" s="342" t="s">
        <v>417</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row>
    <row r="93" spans="2:43" ht="12.75" customHeight="1" x14ac:dyDescent="0.25">
      <c r="B93" s="33" t="s">
        <v>415</v>
      </c>
      <c r="C93" s="343" t="s">
        <v>333</v>
      </c>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row>
    <row r="94" spans="2:43" ht="5.25" customHeight="1" x14ac:dyDescent="0.25">
      <c r="B94" s="3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13"/>
    </row>
    <row r="95" spans="2:43" ht="12.75" customHeight="1" x14ac:dyDescent="0.3">
      <c r="B95" s="28" t="s">
        <v>334</v>
      </c>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13"/>
    </row>
    <row r="96" spans="2:43" ht="12.75" customHeight="1" x14ac:dyDescent="0.25">
      <c r="B96" s="29" t="s">
        <v>335</v>
      </c>
      <c r="C96" s="344" t="s">
        <v>390</v>
      </c>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row>
    <row r="97" spans="2:46" ht="12.75" customHeight="1" x14ac:dyDescent="0.25">
      <c r="B97" s="29" t="s">
        <v>336</v>
      </c>
      <c r="C97" s="94" t="s">
        <v>389</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2:46" ht="12.75" customHeight="1" x14ac:dyDescent="0.25">
      <c r="B98" s="29" t="s">
        <v>337</v>
      </c>
      <c r="C98" s="345" t="s">
        <v>234</v>
      </c>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row>
    <row r="99" spans="2:46" ht="13.5" customHeight="1" x14ac:dyDescent="0.25">
      <c r="B99" s="29"/>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row>
    <row r="100" spans="2:46" ht="12.75" customHeight="1" x14ac:dyDescent="0.25">
      <c r="B100" s="29" t="s">
        <v>338</v>
      </c>
      <c r="C100" s="347" t="s">
        <v>418</v>
      </c>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row>
    <row r="101" spans="2:46" ht="6" customHeight="1" x14ac:dyDescent="0.25">
      <c r="B101" s="29"/>
      <c r="C101" s="33"/>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6" ht="12.75" customHeight="1" x14ac:dyDescent="0.3">
      <c r="B102" s="28" t="s">
        <v>99</v>
      </c>
      <c r="C102" s="33"/>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2:46" ht="12.75" customHeight="1" x14ac:dyDescent="0.25">
      <c r="B103" s="6" t="s">
        <v>339</v>
      </c>
      <c r="C103" s="349" t="s">
        <v>419</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row>
    <row r="104" spans="2:46" ht="12.75" customHeight="1" x14ac:dyDescent="0.25">
      <c r="B104" s="34"/>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s="350"/>
      <c r="AM104" s="350"/>
      <c r="AN104" s="350"/>
      <c r="AO104" s="350"/>
      <c r="AP104" s="350"/>
      <c r="AQ104" s="350"/>
    </row>
    <row r="105" spans="2:46" ht="12.75" customHeight="1" x14ac:dyDescent="0.25">
      <c r="B105" s="34"/>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row>
    <row r="106" spans="2:46" ht="12.5" x14ac:dyDescent="0.25">
      <c r="B106" s="94" t="s">
        <v>340</v>
      </c>
      <c r="C106" s="356" t="s">
        <v>420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T106" s="17"/>
    </row>
    <row r="107" spans="2:46" ht="12.5" x14ac:dyDescent="0.25">
      <c r="B107" s="94"/>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T107" s="17"/>
    </row>
    <row r="108" spans="2:46" ht="12.5" x14ac:dyDescent="0.25">
      <c r="B108" s="94"/>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T108" s="17"/>
    </row>
    <row r="109" spans="2:46" ht="12.5" x14ac:dyDescent="0.25">
      <c r="B109" s="94"/>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T109" s="17"/>
    </row>
    <row r="110" spans="2:46" ht="12.5" x14ac:dyDescent="0.25">
      <c r="B110" s="34"/>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T110" s="17"/>
    </row>
    <row r="111" spans="2:46" ht="10.5" customHeight="1" x14ac:dyDescent="0.25">
      <c r="B111" s="34"/>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T111" s="17"/>
    </row>
    <row r="112" spans="2:46" ht="10.5" customHeight="1" x14ac:dyDescent="0.25">
      <c r="B112" s="34"/>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T112" s="17"/>
    </row>
    <row r="113" spans="2:46" ht="10.5" customHeight="1" x14ac:dyDescent="0.2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T113" s="17"/>
    </row>
    <row r="114" spans="2:46" ht="15" customHeight="1" x14ac:dyDescent="0.35">
      <c r="B114" s="95" t="s">
        <v>102</v>
      </c>
      <c r="C114" s="27"/>
      <c r="AT114" s="17"/>
    </row>
    <row r="115" spans="2:46" ht="12" customHeight="1" x14ac:dyDescent="0.3">
      <c r="B115" s="28"/>
      <c r="C115" s="27"/>
    </row>
    <row r="116" spans="2:46" ht="15" customHeight="1" x14ac:dyDescent="0.35">
      <c r="B116" s="95" t="s">
        <v>101</v>
      </c>
      <c r="C116" s="27"/>
    </row>
    <row r="117" spans="2:46" ht="13.5" customHeight="1" thickBot="1" x14ac:dyDescent="0.3">
      <c r="B117" s="36" t="s">
        <v>410</v>
      </c>
    </row>
    <row r="118" spans="2:46" ht="12.75" customHeight="1" x14ac:dyDescent="0.25">
      <c r="B118" s="358" t="s">
        <v>341</v>
      </c>
      <c r="C118" s="359"/>
      <c r="D118" s="359"/>
      <c r="E118" s="362" t="s">
        <v>342</v>
      </c>
      <c r="F118" s="363"/>
      <c r="G118" s="363"/>
      <c r="H118" s="363"/>
      <c r="I118" s="364"/>
      <c r="J118" s="362" t="s">
        <v>343</v>
      </c>
      <c r="K118" s="363"/>
      <c r="L118" s="363"/>
      <c r="M118" s="363"/>
      <c r="N118" s="363"/>
      <c r="O118" s="363"/>
      <c r="P118" s="363"/>
      <c r="Q118" s="362" t="s">
        <v>344</v>
      </c>
      <c r="R118" s="363"/>
      <c r="S118" s="363"/>
      <c r="T118" s="363"/>
      <c r="U118" s="364"/>
      <c r="V118" s="367" t="s">
        <v>345</v>
      </c>
      <c r="W118" s="368"/>
      <c r="X118" s="369"/>
      <c r="Y118" s="362" t="s">
        <v>346</v>
      </c>
      <c r="Z118" s="363"/>
      <c r="AA118" s="363"/>
      <c r="AB118" s="364"/>
      <c r="AC118" s="362" t="s">
        <v>347</v>
      </c>
      <c r="AD118" s="363"/>
      <c r="AE118" s="363"/>
      <c r="AF118" s="363"/>
      <c r="AG118" s="363"/>
      <c r="AH118" s="363"/>
      <c r="AI118" s="363"/>
      <c r="AJ118" s="363"/>
      <c r="AK118" s="363"/>
      <c r="AL118" s="363"/>
      <c r="AM118" s="363"/>
      <c r="AN118" s="363"/>
      <c r="AO118" s="363"/>
      <c r="AP118" s="363"/>
      <c r="AQ118" s="376"/>
      <c r="AR118" s="31"/>
    </row>
    <row r="119" spans="2:46" ht="12.75" customHeight="1" x14ac:dyDescent="0.25">
      <c r="B119" s="360"/>
      <c r="C119" s="361"/>
      <c r="D119" s="361"/>
      <c r="E119" s="381" t="s">
        <v>310</v>
      </c>
      <c r="F119" s="374"/>
      <c r="G119" s="374"/>
      <c r="H119" s="374"/>
      <c r="I119" s="375"/>
      <c r="J119" s="365"/>
      <c r="K119" s="366"/>
      <c r="L119" s="366"/>
      <c r="M119" s="366"/>
      <c r="N119" s="366"/>
      <c r="O119" s="366"/>
      <c r="P119" s="366"/>
      <c r="Q119" s="373" t="s">
        <v>348</v>
      </c>
      <c r="R119" s="374"/>
      <c r="S119" s="374"/>
      <c r="T119" s="374"/>
      <c r="U119" s="375"/>
      <c r="V119" s="370"/>
      <c r="W119" s="371"/>
      <c r="X119" s="372"/>
      <c r="Y119" s="373"/>
      <c r="Z119" s="374"/>
      <c r="AA119" s="374"/>
      <c r="AB119" s="375"/>
      <c r="AC119" s="373"/>
      <c r="AD119" s="374"/>
      <c r="AE119" s="374"/>
      <c r="AF119" s="374"/>
      <c r="AG119" s="374"/>
      <c r="AH119" s="374"/>
      <c r="AI119" s="374"/>
      <c r="AJ119" s="374"/>
      <c r="AK119" s="374"/>
      <c r="AL119" s="374"/>
      <c r="AM119" s="374"/>
      <c r="AN119" s="374"/>
      <c r="AO119" s="374"/>
      <c r="AP119" s="374"/>
      <c r="AQ119" s="377"/>
    </row>
    <row r="120" spans="2:46" ht="12.75" customHeight="1" x14ac:dyDescent="0.25">
      <c r="B120" s="360"/>
      <c r="C120" s="361"/>
      <c r="D120" s="361"/>
      <c r="E120" s="373" t="s">
        <v>349</v>
      </c>
      <c r="F120" s="374"/>
      <c r="G120" s="374"/>
      <c r="H120" s="374"/>
      <c r="I120" s="375"/>
      <c r="J120" s="382" t="s">
        <v>350</v>
      </c>
      <c r="K120" s="383"/>
      <c r="L120" s="383"/>
      <c r="M120" s="383"/>
      <c r="N120" s="383"/>
      <c r="O120" s="383"/>
      <c r="P120" s="383"/>
      <c r="Q120" s="373" t="s">
        <v>349</v>
      </c>
      <c r="R120" s="374"/>
      <c r="S120" s="374"/>
      <c r="T120" s="374"/>
      <c r="U120" s="375"/>
      <c r="V120" s="370"/>
      <c r="W120" s="371"/>
      <c r="X120" s="372"/>
      <c r="Y120" s="373" t="s">
        <v>349</v>
      </c>
      <c r="Z120" s="374"/>
      <c r="AA120" s="374"/>
      <c r="AB120" s="375"/>
      <c r="AC120" s="373"/>
      <c r="AD120" s="374"/>
      <c r="AE120" s="374"/>
      <c r="AF120" s="374"/>
      <c r="AG120" s="374"/>
      <c r="AH120" s="374"/>
      <c r="AI120" s="374"/>
      <c r="AJ120" s="374"/>
      <c r="AK120" s="374"/>
      <c r="AL120" s="374"/>
      <c r="AM120" s="374"/>
      <c r="AN120" s="374"/>
      <c r="AO120" s="374"/>
      <c r="AP120" s="374"/>
      <c r="AQ120" s="377"/>
    </row>
    <row r="121" spans="2:46" ht="9" customHeight="1" thickBot="1" x14ac:dyDescent="0.3">
      <c r="B121" s="360"/>
      <c r="C121" s="361"/>
      <c r="D121" s="361"/>
      <c r="E121" s="384" t="s">
        <v>351</v>
      </c>
      <c r="F121" s="385"/>
      <c r="G121" s="385"/>
      <c r="H121" s="385"/>
      <c r="I121" s="386"/>
      <c r="J121" s="384" t="s">
        <v>352</v>
      </c>
      <c r="K121" s="385"/>
      <c r="L121" s="385"/>
      <c r="M121" s="385"/>
      <c r="N121" s="385"/>
      <c r="O121" s="385"/>
      <c r="P121" s="386"/>
      <c r="Q121" s="384" t="s">
        <v>353</v>
      </c>
      <c r="R121" s="385"/>
      <c r="S121" s="385"/>
      <c r="T121" s="385"/>
      <c r="U121" s="386"/>
      <c r="V121" s="387" t="s">
        <v>354</v>
      </c>
      <c r="W121" s="388"/>
      <c r="X121" s="388"/>
      <c r="Y121" s="387" t="s">
        <v>355</v>
      </c>
      <c r="Z121" s="388"/>
      <c r="AA121" s="388"/>
      <c r="AB121" s="389"/>
      <c r="AC121" s="378"/>
      <c r="AD121" s="379"/>
      <c r="AE121" s="379"/>
      <c r="AF121" s="379"/>
      <c r="AG121" s="379"/>
      <c r="AH121" s="379"/>
      <c r="AI121" s="379"/>
      <c r="AJ121" s="379"/>
      <c r="AK121" s="379"/>
      <c r="AL121" s="379"/>
      <c r="AM121" s="379"/>
      <c r="AN121" s="379"/>
      <c r="AO121" s="379"/>
      <c r="AP121" s="379"/>
      <c r="AQ121" s="380"/>
    </row>
    <row r="122" spans="2:46" ht="13.5" customHeight="1" x14ac:dyDescent="0.25">
      <c r="B122" s="410" t="s">
        <v>356</v>
      </c>
      <c r="C122" s="411"/>
      <c r="D122" s="412"/>
      <c r="E122" s="413">
        <f>I64</f>
        <v>0</v>
      </c>
      <c r="F122" s="414"/>
      <c r="G122" s="414"/>
      <c r="H122" s="414"/>
      <c r="I122" s="415"/>
      <c r="J122" s="147" t="str">
        <f>IF(AND((OR($T$35&lt;&gt;"",$T$36&lt;&gt;"",$T$41&lt;&gt;"",$T$42&lt;&gt;"")),OR($B$50&lt;&gt;"",$AD$50&lt;&gt;"")),"X","")</f>
        <v/>
      </c>
      <c r="K122" s="422" t="s">
        <v>357</v>
      </c>
      <c r="L122" s="423"/>
      <c r="M122" s="424"/>
      <c r="N122" s="147"/>
      <c r="O122" s="422" t="s">
        <v>358</v>
      </c>
      <c r="P122" s="424"/>
      <c r="Q122" s="425" t="str">
        <f>IF((COUNTIF($J$122:$J$126,"")+COUNTIF($N$122:$N$126,""))=10,"",  IF(J122="x",IF(TRIM(N122)="",0,"Marque corretamente"),IF(N122="x",IF(TRIM(J122)="",$E$122,"Marque corretamente"),"Marque corretamente")))</f>
        <v/>
      </c>
      <c r="R122" s="426"/>
      <c r="S122" s="426"/>
      <c r="T122" s="426"/>
      <c r="U122" s="427"/>
      <c r="V122" s="428"/>
      <c r="W122" s="429"/>
      <c r="X122" s="430"/>
      <c r="Y122" s="390" t="str">
        <f>IF(ISERROR(Q122*V122),"",Q122*V122)</f>
        <v/>
      </c>
      <c r="Z122" s="390"/>
      <c r="AA122" s="390"/>
      <c r="AB122" s="390"/>
      <c r="AC122" s="391" t="str">
        <f>IF(AND((OR($T$41&lt;&gt;"",$T$42&lt;&gt;"")),OR($B$50&lt;&gt;"",$AD$50&lt;&gt;"")),"Art. 4º, XI da IN RFB nº 1.234/2012.",IF(AND((OR($T$35&lt;&gt;"",$T$36&lt;&gt;"")),OR($B$50&lt;&gt;"",$AD$50&lt;&gt;"")),"Art. 4º, III da IN RFB nº 1.234/2012.",""))</f>
        <v/>
      </c>
      <c r="AD122" s="392"/>
      <c r="AE122" s="392"/>
      <c r="AF122" s="392"/>
      <c r="AG122" s="392"/>
      <c r="AH122" s="392"/>
      <c r="AI122" s="392"/>
      <c r="AJ122" s="392"/>
      <c r="AK122" s="392"/>
      <c r="AL122" s="392"/>
      <c r="AM122" s="392"/>
      <c r="AN122" s="392"/>
      <c r="AO122" s="392"/>
      <c r="AP122" s="392"/>
      <c r="AQ122" s="393"/>
    </row>
    <row r="123" spans="2:46" ht="13.5" customHeight="1" x14ac:dyDescent="0.25">
      <c r="B123" s="394" t="s">
        <v>359</v>
      </c>
      <c r="C123" s="395"/>
      <c r="D123" s="396"/>
      <c r="E123" s="416"/>
      <c r="F123" s="417"/>
      <c r="G123" s="417"/>
      <c r="H123" s="417"/>
      <c r="I123" s="418"/>
      <c r="J123" s="148" t="str">
        <f>IF(AND((OR($T$35&lt;&gt;"",$T$36&lt;&gt;"",$T$41&lt;&gt;"",$T$42&lt;&gt;"")),OR($B$50&lt;&gt;"",$AD$50&lt;&gt;"")),"X","")</f>
        <v/>
      </c>
      <c r="K123" s="397" t="s">
        <v>357</v>
      </c>
      <c r="L123" s="398"/>
      <c r="M123" s="399"/>
      <c r="N123" s="148"/>
      <c r="O123" s="397" t="s">
        <v>358</v>
      </c>
      <c r="P123" s="399"/>
      <c r="Q123" s="400" t="str">
        <f>IF((COUNTIF($J$122:$J$126,"")+COUNTIF($N$122:$N$126,""))=10,"",  IF(J123="x",IF(TRIM(N123)="",0,"Marque corretamente"),IF(N123="x",IF(TRIM(J123)="",$E$122,"Marque corretamente"),"Marque corretamente")))</f>
        <v/>
      </c>
      <c r="R123" s="401"/>
      <c r="S123" s="401"/>
      <c r="T123" s="401"/>
      <c r="U123" s="402"/>
      <c r="V123" s="403">
        <v>0.01</v>
      </c>
      <c r="W123" s="404"/>
      <c r="X123" s="405"/>
      <c r="Y123" s="406" t="str">
        <f>IF(ISERROR(Q123*V123),"",Q123*V123)</f>
        <v/>
      </c>
      <c r="Z123" s="406"/>
      <c r="AA123" s="406"/>
      <c r="AB123" s="406"/>
      <c r="AC123" s="407" t="str">
        <f>IF(AND((OR($T$41&lt;&gt;"",$T$42&lt;&gt;"")),OR($B$50&lt;&gt;"",$AD$50&lt;&gt;"")),"Art. 4º, XI da IN RFB nº 1.234/2012.",IF(AND((OR($T$35&lt;&gt;"",$T$36&lt;&gt;"")),OR($B$50&lt;&gt;"",$AD$50&lt;&gt;"")),"Art. 4º, III da IN RFB nº 1.234/2012.",""))</f>
        <v/>
      </c>
      <c r="AD123" s="408"/>
      <c r="AE123" s="408"/>
      <c r="AF123" s="408"/>
      <c r="AG123" s="408"/>
      <c r="AH123" s="408"/>
      <c r="AI123" s="408"/>
      <c r="AJ123" s="408"/>
      <c r="AK123" s="408"/>
      <c r="AL123" s="408"/>
      <c r="AM123" s="408"/>
      <c r="AN123" s="408"/>
      <c r="AO123" s="408"/>
      <c r="AP123" s="408"/>
      <c r="AQ123" s="409"/>
    </row>
    <row r="124" spans="2:46" ht="15" customHeight="1" x14ac:dyDescent="0.25">
      <c r="B124" s="394" t="s">
        <v>360</v>
      </c>
      <c r="C124" s="395"/>
      <c r="D124" s="396"/>
      <c r="E124" s="416"/>
      <c r="F124" s="417"/>
      <c r="G124" s="417"/>
      <c r="H124" s="417"/>
      <c r="I124" s="418"/>
      <c r="J124" s="148" t="str">
        <f>IF(AND((OR($T$35&lt;&gt;"",$T$36&lt;&gt;"",$T$41&lt;&gt;"",$T$42&lt;&gt;"")),OR($B$50&lt;&gt;"",$AD$50&lt;&gt;"")),"X","")</f>
        <v/>
      </c>
      <c r="K124" s="397" t="s">
        <v>357</v>
      </c>
      <c r="L124" s="398"/>
      <c r="M124" s="399"/>
      <c r="N124" s="148"/>
      <c r="O124" s="397" t="s">
        <v>358</v>
      </c>
      <c r="P124" s="399"/>
      <c r="Q124" s="400" t="str">
        <f>IF((COUNTIF($J$122:$J$126,"")+COUNTIF($N$122:$N$126,""))=10,"",  IF(J124="x",IF(TRIM(N124)="",0,"Marque corretamente"),IF(N124="x",IF(TRIM(J124)="",$E$122,"Marque corretamente"),"Marque corretamente")))</f>
        <v/>
      </c>
      <c r="R124" s="401"/>
      <c r="S124" s="401"/>
      <c r="T124" s="401"/>
      <c r="U124" s="402"/>
      <c r="V124" s="403">
        <v>6.4999999999999997E-3</v>
      </c>
      <c r="W124" s="404"/>
      <c r="X124" s="405"/>
      <c r="Y124" s="406" t="str">
        <f>IF(ISERROR(Q124*V124),"",Q124*V124)</f>
        <v/>
      </c>
      <c r="Z124" s="406"/>
      <c r="AA124" s="406"/>
      <c r="AB124" s="406"/>
      <c r="AC124" s="407" t="str">
        <f>IF(AND((OR($T$41&lt;&gt;"",$T$42&lt;&gt;"")),OR($B$50&lt;&gt;"",$AD$50&lt;&gt;"")),"Art. 4º, XI da IN RFB nº 1.234/2012.",IF(AND((OR($T$35&lt;&gt;"",$T$36&lt;&gt;"")),OR($B$50&lt;&gt;"",$AD$50&lt;&gt;"")),"Art. 4º, III da IN RFB nº 1.234/2012.",""))</f>
        <v/>
      </c>
      <c r="AD124" s="408"/>
      <c r="AE124" s="408"/>
      <c r="AF124" s="408"/>
      <c r="AG124" s="408"/>
      <c r="AH124" s="408"/>
      <c r="AI124" s="408"/>
      <c r="AJ124" s="408"/>
      <c r="AK124" s="408"/>
      <c r="AL124" s="408"/>
      <c r="AM124" s="408"/>
      <c r="AN124" s="408"/>
      <c r="AO124" s="408"/>
      <c r="AP124" s="408"/>
      <c r="AQ124" s="409"/>
    </row>
    <row r="125" spans="2:46" ht="15" customHeight="1" x14ac:dyDescent="0.25">
      <c r="B125" s="394" t="s">
        <v>361</v>
      </c>
      <c r="C125" s="395"/>
      <c r="D125" s="396"/>
      <c r="E125" s="416"/>
      <c r="F125" s="417"/>
      <c r="G125" s="417"/>
      <c r="H125" s="417"/>
      <c r="I125" s="418"/>
      <c r="J125" s="148" t="str">
        <f>IF(AND((OR($T$35&lt;&gt;"",$T$36&lt;&gt;"",$T$41&lt;&gt;"",$T$42&lt;&gt;"")),OR($B$50&lt;&gt;"",$AD$50&lt;&gt;"")),"X","")</f>
        <v/>
      </c>
      <c r="K125" s="397" t="s">
        <v>357</v>
      </c>
      <c r="L125" s="398"/>
      <c r="M125" s="399"/>
      <c r="N125" s="148"/>
      <c r="O125" s="397" t="s">
        <v>358</v>
      </c>
      <c r="P125" s="399"/>
      <c r="Q125" s="400" t="str">
        <f>IF((COUNTIF($J$122:$J$126,"")+COUNTIF($N$122:$N$126,""))=10,"",  IF(J125="x",IF(TRIM(N125)="",0,"Marque corretamente"),IF(N125="x",IF(TRIM(J125)="",$E$122,"Marque corretamente"),"Marque corretamente")))</f>
        <v/>
      </c>
      <c r="R125" s="401"/>
      <c r="S125" s="401"/>
      <c r="T125" s="401"/>
      <c r="U125" s="402"/>
      <c r="V125" s="403">
        <v>0.03</v>
      </c>
      <c r="W125" s="404"/>
      <c r="X125" s="405"/>
      <c r="Y125" s="406" t="str">
        <f>IF(ISERROR(Q125*V125),"",Q125*V125)</f>
        <v/>
      </c>
      <c r="Z125" s="406"/>
      <c r="AA125" s="406"/>
      <c r="AB125" s="406"/>
      <c r="AC125" s="407" t="str">
        <f>IF(AND((OR($T$41&lt;&gt;"",$T$42&lt;&gt;"")),OR($B$50&lt;&gt;"",$AD$50&lt;&gt;"")),"Art. 4º, XI da IN RFB nº 1.234/2012.",IF(AND((OR($T$35&lt;&gt;"",$T$36&lt;&gt;"")),OR($B$50&lt;&gt;"",$AD$50&lt;&gt;"")),"Art. 4º, III da IN RFB nº 1.234/2012.",""))</f>
        <v/>
      </c>
      <c r="AD125" s="408"/>
      <c r="AE125" s="408"/>
      <c r="AF125" s="408"/>
      <c r="AG125" s="408"/>
      <c r="AH125" s="408"/>
      <c r="AI125" s="408"/>
      <c r="AJ125" s="408"/>
      <c r="AK125" s="408"/>
      <c r="AL125" s="408"/>
      <c r="AM125" s="408"/>
      <c r="AN125" s="408"/>
      <c r="AO125" s="408"/>
      <c r="AP125" s="408"/>
      <c r="AQ125" s="409"/>
    </row>
    <row r="126" spans="2:46" ht="15.75" customHeight="1" thickBot="1" x14ac:dyDescent="0.3">
      <c r="B126" s="441" t="s">
        <v>362</v>
      </c>
      <c r="C126" s="442"/>
      <c r="D126" s="443"/>
      <c r="E126" s="419"/>
      <c r="F126" s="420"/>
      <c r="G126" s="420"/>
      <c r="H126" s="420"/>
      <c r="I126" s="421"/>
      <c r="J126" s="149"/>
      <c r="K126" s="444" t="s">
        <v>357</v>
      </c>
      <c r="L126" s="445"/>
      <c r="M126" s="446"/>
      <c r="N126" s="149"/>
      <c r="O126" s="444" t="s">
        <v>358</v>
      </c>
      <c r="P126" s="446"/>
      <c r="Q126" s="447" t="str">
        <f>IF(N126&lt;&gt;"",$E$122,"")</f>
        <v/>
      </c>
      <c r="R126" s="448"/>
      <c r="S126" s="448"/>
      <c r="T126" s="448"/>
      <c r="U126" s="449"/>
      <c r="V126" s="450"/>
      <c r="W126" s="451"/>
      <c r="X126" s="452"/>
      <c r="Y126" s="453"/>
      <c r="Z126" s="453"/>
      <c r="AA126" s="453"/>
      <c r="AB126" s="453"/>
      <c r="AC126" s="433"/>
      <c r="AD126" s="434"/>
      <c r="AE126" s="434"/>
      <c r="AF126" s="434"/>
      <c r="AG126" s="434"/>
      <c r="AH126" s="434"/>
      <c r="AI126" s="434"/>
      <c r="AJ126" s="434"/>
      <c r="AK126" s="434"/>
      <c r="AL126" s="434"/>
      <c r="AM126" s="434"/>
      <c r="AN126" s="434"/>
      <c r="AO126" s="434"/>
      <c r="AP126" s="434"/>
      <c r="AQ126" s="435"/>
    </row>
    <row r="127" spans="2:46" ht="13.5" customHeight="1" x14ac:dyDescent="0.25">
      <c r="B127" s="49" t="s">
        <v>421</v>
      </c>
      <c r="C127" s="50"/>
      <c r="D127" s="50"/>
      <c r="E127" s="51"/>
      <c r="F127" s="51"/>
      <c r="G127" s="51"/>
      <c r="H127" s="51"/>
      <c r="I127" s="51"/>
      <c r="J127" s="51"/>
      <c r="K127" s="51"/>
      <c r="L127" s="51"/>
      <c r="M127" s="51"/>
      <c r="N127" s="51"/>
      <c r="O127" s="51"/>
      <c r="P127" s="51"/>
      <c r="Q127" s="51"/>
      <c r="R127" s="51"/>
      <c r="S127" s="51"/>
      <c r="T127" s="51"/>
      <c r="U127" s="51"/>
      <c r="V127" s="51"/>
      <c r="W127" s="51"/>
      <c r="X127" s="51"/>
      <c r="Y127" s="51"/>
      <c r="Z127" s="52"/>
      <c r="AA127" s="52"/>
      <c r="AB127" s="52"/>
      <c r="AC127" s="53"/>
      <c r="AD127" s="53"/>
      <c r="AE127" s="53"/>
      <c r="AF127" s="53"/>
      <c r="AG127" s="53"/>
      <c r="AH127" s="53"/>
      <c r="AI127" s="53"/>
      <c r="AJ127" s="53"/>
      <c r="AK127" s="53"/>
      <c r="AL127" s="53"/>
      <c r="AM127" s="53"/>
      <c r="AN127" s="53"/>
      <c r="AO127" s="53"/>
      <c r="AP127" s="53"/>
      <c r="AQ127" s="53"/>
    </row>
    <row r="128" spans="2:46" ht="13.5" customHeight="1" x14ac:dyDescent="0.25">
      <c r="B128" s="49" t="s">
        <v>47</v>
      </c>
    </row>
    <row r="129" spans="2:43" ht="12" customHeight="1" x14ac:dyDescent="0.25">
      <c r="B129" s="50"/>
      <c r="C129" s="50"/>
      <c r="D129" s="50"/>
      <c r="E129" s="51"/>
      <c r="F129" s="51"/>
      <c r="G129" s="51"/>
      <c r="H129" s="51"/>
      <c r="I129" s="51"/>
      <c r="J129" s="51"/>
      <c r="K129" s="51"/>
      <c r="L129" s="51"/>
      <c r="M129" s="51"/>
      <c r="N129" s="51"/>
      <c r="O129" s="51"/>
      <c r="P129" s="51"/>
      <c r="Q129" s="51"/>
      <c r="R129" s="51"/>
      <c r="S129" s="51"/>
      <c r="T129" s="51"/>
      <c r="U129" s="51"/>
      <c r="V129" s="51"/>
      <c r="W129" s="51"/>
      <c r="X129" s="51"/>
      <c r="Y129" s="51"/>
      <c r="Z129" s="52"/>
      <c r="AA129" s="52"/>
      <c r="AB129" s="52"/>
      <c r="AC129" s="53"/>
      <c r="AD129" s="53"/>
      <c r="AE129" s="53"/>
      <c r="AF129" s="53"/>
      <c r="AG129" s="53"/>
      <c r="AH129" s="53"/>
      <c r="AI129" s="53"/>
      <c r="AJ129" s="53"/>
      <c r="AK129" s="53"/>
      <c r="AL129" s="53"/>
      <c r="AM129" s="53"/>
      <c r="AN129" s="53"/>
      <c r="AO129" s="53"/>
      <c r="AP129" s="53"/>
      <c r="AQ129" s="53"/>
    </row>
    <row r="130" spans="2:43" ht="15" customHeight="1" x14ac:dyDescent="0.35">
      <c r="B130" s="95" t="s">
        <v>100</v>
      </c>
      <c r="C130" s="27"/>
    </row>
    <row r="131" spans="2:43" ht="15" customHeight="1" x14ac:dyDescent="0.35">
      <c r="B131" s="95"/>
      <c r="C131" s="27"/>
    </row>
    <row r="132" spans="2:43" ht="12" customHeight="1" x14ac:dyDescent="0.25">
      <c r="B132" s="436" t="s">
        <v>422</v>
      </c>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row>
    <row r="133" spans="2:43" ht="12" customHeight="1" thickBot="1" x14ac:dyDescent="0.3">
      <c r="B133" s="437"/>
      <c r="C133" s="437"/>
      <c r="D133" s="437"/>
      <c r="E133" s="437"/>
      <c r="F133" s="437"/>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row>
    <row r="134" spans="2:43" ht="12.75" customHeight="1" x14ac:dyDescent="0.25">
      <c r="B134" s="438" t="s">
        <v>363</v>
      </c>
      <c r="C134" s="439"/>
      <c r="D134" s="439"/>
      <c r="E134" s="439"/>
      <c r="F134" s="439"/>
      <c r="G134" s="440" t="s">
        <v>364</v>
      </c>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132"/>
      <c r="AN134" s="132"/>
      <c r="AO134" s="132"/>
      <c r="AP134" s="132"/>
      <c r="AQ134" s="132"/>
    </row>
    <row r="135" spans="2:43" ht="12.75" customHeight="1" x14ac:dyDescent="0.25">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2"/>
      <c r="AN135" s="432"/>
      <c r="AO135" s="432"/>
      <c r="AP135" s="432"/>
      <c r="AQ135" s="432"/>
    </row>
    <row r="136" spans="2:43" ht="12.75" customHeight="1" x14ac:dyDescent="0.25">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2"/>
      <c r="AN136" s="432"/>
      <c r="AO136" s="432"/>
      <c r="AP136" s="432"/>
      <c r="AQ136" s="432"/>
    </row>
    <row r="137" spans="2:43" ht="12.75" customHeight="1" x14ac:dyDescent="0.25">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2"/>
      <c r="AN137" s="432"/>
      <c r="AO137" s="432"/>
      <c r="AP137" s="432"/>
      <c r="AQ137" s="432"/>
    </row>
    <row r="138" spans="2:43" ht="12.75" customHeight="1" x14ac:dyDescent="0.25">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2"/>
      <c r="AN138" s="432"/>
      <c r="AO138" s="432"/>
      <c r="AP138" s="432"/>
      <c r="AQ138" s="432"/>
    </row>
    <row r="139" spans="2:43" ht="10.5" customHeight="1" x14ac:dyDescent="0.25">
      <c r="B139" s="54"/>
      <c r="C139" s="54"/>
      <c r="D139" s="54"/>
      <c r="E139" s="54"/>
      <c r="F139" s="54"/>
      <c r="G139" s="454" t="e">
        <f>IF(
OR(AND(B135&lt;&gt;"", VLOOKUP(MID(B135,1,10),#REF!,2,0)&lt;&gt;"x"),
AND(B137&lt;&gt;"", VLOOKUP(MID(B137,1,10),#REF!,2,0)&lt;&gt;"x"),
AND(B138&lt;&gt;"", VLOOKUP(MID(B138,1,10),#REF!,2,0)&lt;&gt;"x")),
"Erro, Escolha o subitem","")</f>
        <v>#REF!</v>
      </c>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55"/>
      <c r="AN139" s="55"/>
      <c r="AO139" s="55"/>
      <c r="AP139" s="55"/>
      <c r="AQ139" s="55"/>
    </row>
    <row r="140" spans="2:43" ht="13.5" customHeight="1" thickBot="1" x14ac:dyDescent="0.35">
      <c r="B140" s="7" t="s">
        <v>365</v>
      </c>
    </row>
    <row r="141" spans="2:43" s="10" customFormat="1" ht="15" customHeight="1" thickBot="1" x14ac:dyDescent="0.3">
      <c r="B141" s="108" t="s">
        <v>324</v>
      </c>
      <c r="C141" s="109"/>
      <c r="D141" s="110"/>
      <c r="E141" s="109"/>
      <c r="F141" s="111"/>
      <c r="G141" s="111"/>
      <c r="H141" s="111"/>
      <c r="I141" s="111"/>
      <c r="J141" s="111"/>
      <c r="K141" s="111"/>
      <c r="L141" s="111"/>
      <c r="M141" s="111"/>
      <c r="N141" s="111"/>
      <c r="O141" s="111"/>
      <c r="P141" s="111"/>
      <c r="Q141" s="111"/>
      <c r="R141" s="111"/>
      <c r="S141" s="111"/>
      <c r="T141" s="111"/>
      <c r="U141" s="111"/>
      <c r="V141" s="111"/>
      <c r="W141" s="111"/>
      <c r="X141" s="111"/>
      <c r="Y141" s="112"/>
      <c r="Z141" s="111"/>
      <c r="AA141" s="111"/>
      <c r="AB141" s="112"/>
      <c r="AC141" s="111"/>
      <c r="AD141" s="111"/>
      <c r="AE141" s="111"/>
      <c r="AF141" s="111"/>
      <c r="AG141" s="111"/>
      <c r="AH141" s="111"/>
      <c r="AI141" s="113"/>
      <c r="AJ141" s="111"/>
      <c r="AK141" s="113"/>
      <c r="AL141" s="113"/>
      <c r="AM141" s="113"/>
      <c r="AN141" s="113"/>
      <c r="AO141" s="113"/>
      <c r="AP141" s="113"/>
      <c r="AQ141" s="114"/>
    </row>
    <row r="142" spans="2:43" s="10" customFormat="1" ht="15" customHeight="1" thickBot="1" x14ac:dyDescent="0.3">
      <c r="B142" s="115"/>
      <c r="C142" s="116"/>
      <c r="D142" s="116"/>
      <c r="E142" s="116" t="s">
        <v>37</v>
      </c>
      <c r="F142" s="116"/>
      <c r="G142" s="116"/>
      <c r="H142" s="116"/>
      <c r="I142" s="116"/>
      <c r="J142" s="116"/>
      <c r="K142" s="116"/>
      <c r="L142" s="116"/>
      <c r="M142" s="116"/>
      <c r="N142" s="116"/>
      <c r="O142" s="116"/>
      <c r="P142" s="116"/>
      <c r="Q142" s="116"/>
      <c r="R142" s="116"/>
      <c r="S142" s="116"/>
      <c r="T142" s="116"/>
      <c r="U142" s="116"/>
      <c r="V142" s="116"/>
      <c r="W142" s="116"/>
      <c r="X142" s="116"/>
      <c r="Y142" s="117"/>
      <c r="Z142" s="116"/>
      <c r="AA142" s="116"/>
      <c r="AB142" s="117"/>
      <c r="AC142" s="116"/>
      <c r="AD142" s="116"/>
      <c r="AE142" s="118"/>
      <c r="AF142" s="118"/>
      <c r="AG142" s="116"/>
      <c r="AH142" s="116"/>
      <c r="AJ142" s="119"/>
      <c r="AK142" s="120"/>
      <c r="AL142" s="150"/>
      <c r="AM142" s="120" t="s">
        <v>366</v>
      </c>
      <c r="AO142" s="150"/>
      <c r="AP142" s="121" t="s">
        <v>367</v>
      </c>
      <c r="AQ142" s="122"/>
    </row>
    <row r="143" spans="2:43" s="10" customFormat="1" ht="15" customHeight="1" thickBot="1" x14ac:dyDescent="0.3">
      <c r="B143" s="123"/>
      <c r="C143" s="116"/>
      <c r="D143" s="116"/>
      <c r="E143" s="116" t="s">
        <v>38</v>
      </c>
      <c r="F143" s="116"/>
      <c r="G143" s="116"/>
      <c r="H143" s="116"/>
      <c r="I143" s="116"/>
      <c r="J143" s="116"/>
      <c r="K143" s="116"/>
      <c r="L143" s="116"/>
      <c r="M143" s="116"/>
      <c r="N143" s="116"/>
      <c r="O143" s="116"/>
      <c r="P143" s="116"/>
      <c r="Q143" s="116"/>
      <c r="R143" s="116"/>
      <c r="S143" s="116"/>
      <c r="T143" s="116"/>
      <c r="U143" s="116"/>
      <c r="V143" s="116"/>
      <c r="W143" s="116"/>
      <c r="X143" s="116"/>
      <c r="Y143" s="117"/>
      <c r="Z143" s="116"/>
      <c r="AA143" s="116"/>
      <c r="AB143" s="117"/>
      <c r="AC143" s="116"/>
      <c r="AD143" s="116"/>
      <c r="AE143" s="118"/>
      <c r="AF143" s="118"/>
      <c r="AG143" s="116"/>
      <c r="AH143" s="116"/>
      <c r="AJ143" s="119"/>
      <c r="AK143" s="120"/>
      <c r="AL143" s="150"/>
      <c r="AM143" s="120" t="s">
        <v>366</v>
      </c>
      <c r="AO143" s="150"/>
      <c r="AP143" s="121" t="s">
        <v>367</v>
      </c>
      <c r="AQ143" s="122"/>
    </row>
    <row r="144" spans="2:43" s="10" customFormat="1" ht="15" customHeight="1" thickBot="1" x14ac:dyDescent="0.3">
      <c r="B144" s="124"/>
      <c r="C144" s="116"/>
      <c r="D144" s="116"/>
      <c r="E144" s="116" t="s">
        <v>425</v>
      </c>
      <c r="F144" s="116"/>
      <c r="G144" s="116"/>
      <c r="H144" s="116"/>
      <c r="I144" s="116"/>
      <c r="J144" s="116"/>
      <c r="K144" s="116"/>
      <c r="L144" s="116"/>
      <c r="M144" s="116"/>
      <c r="N144" s="116"/>
      <c r="O144" s="116"/>
      <c r="P144" s="116"/>
      <c r="Q144" s="116"/>
      <c r="R144" s="116"/>
      <c r="S144" s="116"/>
      <c r="T144" s="116"/>
      <c r="U144" s="116"/>
      <c r="V144" s="116"/>
      <c r="W144" s="116"/>
      <c r="X144" s="116"/>
      <c r="Y144" s="117"/>
      <c r="Z144" s="116"/>
      <c r="AA144" s="116"/>
      <c r="AB144" s="117"/>
      <c r="AC144" s="116"/>
      <c r="AD144" s="116"/>
      <c r="AE144" s="118"/>
      <c r="AF144" s="118"/>
      <c r="AG144" s="116"/>
      <c r="AH144" s="116"/>
      <c r="AJ144" s="119"/>
      <c r="AK144" s="120"/>
      <c r="AL144" s="150"/>
      <c r="AM144" s="120" t="s">
        <v>366</v>
      </c>
      <c r="AO144" s="150"/>
      <c r="AP144" s="125" t="s">
        <v>367</v>
      </c>
      <c r="AQ144" s="122"/>
    </row>
    <row r="145" spans="2:44" s="10" customFormat="1" ht="15" customHeight="1" thickBot="1" x14ac:dyDescent="0.3">
      <c r="B145" s="124"/>
      <c r="C145" s="116"/>
      <c r="D145" s="116"/>
      <c r="E145" s="116" t="s">
        <v>426</v>
      </c>
      <c r="F145" s="116"/>
      <c r="G145" s="116"/>
      <c r="H145" s="116"/>
      <c r="I145" s="116"/>
      <c r="J145" s="116"/>
      <c r="K145" s="116"/>
      <c r="L145" s="116"/>
      <c r="M145" s="116"/>
      <c r="N145" s="116"/>
      <c r="O145" s="116"/>
      <c r="P145" s="116"/>
      <c r="Q145" s="116"/>
      <c r="R145" s="116"/>
      <c r="S145" s="116"/>
      <c r="T145" s="116"/>
      <c r="U145" s="116"/>
      <c r="V145" s="116"/>
      <c r="W145" s="116"/>
      <c r="X145" s="116"/>
      <c r="Y145" s="117"/>
      <c r="Z145" s="116"/>
      <c r="AA145" s="116"/>
      <c r="AB145" s="117"/>
      <c r="AC145" s="116"/>
      <c r="AD145" s="116"/>
      <c r="AE145" s="118"/>
      <c r="AF145" s="118"/>
      <c r="AG145" s="116"/>
      <c r="AH145" s="116"/>
      <c r="AJ145" s="119"/>
      <c r="AK145" s="120"/>
      <c r="AL145" s="150"/>
      <c r="AM145" s="120" t="s">
        <v>366</v>
      </c>
      <c r="AN145" s="121"/>
      <c r="AO145" s="150"/>
      <c r="AP145" s="125" t="s">
        <v>367</v>
      </c>
      <c r="AQ145" s="122"/>
    </row>
    <row r="146" spans="2:44" s="10" customFormat="1" ht="15" customHeight="1" x14ac:dyDescent="0.25">
      <c r="B146" s="124"/>
      <c r="C146" s="116"/>
      <c r="D146" s="116"/>
      <c r="E146" s="116"/>
      <c r="F146" s="116" t="s">
        <v>368</v>
      </c>
      <c r="G146" s="116"/>
      <c r="H146" s="116"/>
      <c r="I146" s="116"/>
      <c r="J146" s="116"/>
      <c r="K146" s="116"/>
      <c r="L146" s="116"/>
      <c r="M146" s="116"/>
      <c r="N146" s="116"/>
      <c r="O146" s="116"/>
      <c r="P146" s="116"/>
      <c r="Q146" s="116"/>
      <c r="R146" s="116"/>
      <c r="S146" s="116"/>
      <c r="T146" s="116"/>
      <c r="U146" s="116"/>
      <c r="V146" s="116"/>
      <c r="W146" s="116"/>
      <c r="X146" s="116"/>
      <c r="Y146" s="117"/>
      <c r="Z146" s="116"/>
      <c r="AA146" s="116"/>
      <c r="AB146" s="117"/>
      <c r="AC146" s="116"/>
      <c r="AD146" s="116"/>
      <c r="AE146" s="118"/>
      <c r="AF146" s="118"/>
      <c r="AG146" s="116"/>
      <c r="AH146" s="116"/>
      <c r="AJ146" s="119"/>
      <c r="AK146" s="120"/>
      <c r="AL146" s="116"/>
      <c r="AM146" s="119"/>
      <c r="AN146" s="120"/>
      <c r="AP146" s="119"/>
      <c r="AQ146" s="126"/>
    </row>
    <row r="147" spans="2:44" s="10" customFormat="1" ht="15" customHeight="1" x14ac:dyDescent="0.25">
      <c r="B147" s="124"/>
      <c r="C147" s="116"/>
      <c r="D147" s="116"/>
      <c r="E147" s="116"/>
      <c r="F147" s="116" t="s">
        <v>369</v>
      </c>
      <c r="G147" s="116"/>
      <c r="H147" s="116"/>
      <c r="I147" s="116"/>
      <c r="J147" s="116"/>
      <c r="K147" s="116"/>
      <c r="L147" s="116"/>
      <c r="M147" s="116"/>
      <c r="N147" s="116"/>
      <c r="O147" s="116"/>
      <c r="P147" s="116"/>
      <c r="Q147" s="116"/>
      <c r="R147" s="116"/>
      <c r="S147" s="116"/>
      <c r="T147" s="116"/>
      <c r="U147" s="116"/>
      <c r="V147" s="116"/>
      <c r="W147" s="116"/>
      <c r="X147" s="116"/>
      <c r="Y147" s="117"/>
      <c r="Z147" s="116"/>
      <c r="AA147" s="116"/>
      <c r="AB147" s="117"/>
      <c r="AC147" s="116"/>
      <c r="AD147" s="116"/>
      <c r="AE147" s="118"/>
      <c r="AF147" s="118"/>
      <c r="AG147" s="116"/>
      <c r="AH147" s="116"/>
      <c r="AI147" s="121"/>
      <c r="AJ147" s="119"/>
      <c r="AK147" s="120"/>
      <c r="AL147" s="116"/>
      <c r="AM147" s="119"/>
      <c r="AN147" s="120"/>
      <c r="AP147" s="119"/>
      <c r="AQ147" s="126"/>
    </row>
    <row r="148" spans="2:44" s="10" customFormat="1" ht="15" customHeight="1" thickBot="1" x14ac:dyDescent="0.3">
      <c r="B148" s="127"/>
      <c r="C148" s="128"/>
      <c r="D148" s="128"/>
      <c r="F148" s="121" t="s">
        <v>370</v>
      </c>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9"/>
    </row>
    <row r="149" spans="2:44" s="10" customFormat="1" ht="15" customHeight="1" thickBot="1" x14ac:dyDescent="0.3">
      <c r="B149" s="127"/>
      <c r="C149" s="455" t="s">
        <v>427</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128"/>
      <c r="AF149" s="456" t="str">
        <f>IF(COUNTIF(AL142:AL145,"")+COUNTIF(AO142:AO145,"")=8,"",IF(AND(COUNTIF(AL142:AO142,"x")=1,COUNTIF(AL143:AO143,"x")=1,COUNTIF(AL144:AO144,"x")=1,COUNTIF(AL145:AO145,"x")=1), IF(OR(AND(AL142="x",AL144="x"),AND(AL143="x",AL144="x",AL145="x")),"Haverá retenção previdenciária","Não haverá retenção previdenciária"),"Favor responder corretamente as 4 perguntas"))</f>
        <v/>
      </c>
      <c r="AG149" s="457"/>
      <c r="AH149" s="457"/>
      <c r="AI149" s="457"/>
      <c r="AJ149" s="457"/>
      <c r="AK149" s="457"/>
      <c r="AL149" s="457"/>
      <c r="AM149" s="457"/>
      <c r="AN149" s="457"/>
      <c r="AO149" s="457"/>
      <c r="AP149" s="458"/>
      <c r="AQ149" s="129"/>
    </row>
    <row r="150" spans="2:44" ht="6" customHeight="1" thickBot="1" x14ac:dyDescent="0.3">
      <c r="B150" s="56"/>
      <c r="C150" s="57"/>
      <c r="D150" s="58"/>
      <c r="E150" s="58"/>
      <c r="F150" s="59"/>
      <c r="G150" s="59"/>
      <c r="H150" s="59"/>
      <c r="I150" s="59"/>
      <c r="J150" s="59"/>
      <c r="K150" s="57"/>
      <c r="L150" s="57"/>
      <c r="M150" s="57"/>
      <c r="N150" s="57"/>
      <c r="O150" s="57"/>
      <c r="P150" s="57"/>
      <c r="Q150" s="57"/>
      <c r="R150" s="57"/>
      <c r="S150" s="57"/>
      <c r="T150" s="57"/>
      <c r="U150" s="57"/>
      <c r="V150" s="57"/>
      <c r="W150" s="57"/>
      <c r="X150" s="57"/>
      <c r="Y150" s="60"/>
      <c r="Z150" s="57"/>
      <c r="AA150" s="57"/>
      <c r="AB150" s="60"/>
      <c r="AC150" s="57"/>
      <c r="AD150" s="57"/>
      <c r="AE150" s="61"/>
      <c r="AF150" s="61"/>
      <c r="AG150" s="62"/>
      <c r="AH150" s="63"/>
      <c r="AI150" s="61"/>
      <c r="AJ150" s="62"/>
      <c r="AK150" s="63"/>
      <c r="AL150" s="57"/>
      <c r="AM150" s="57"/>
      <c r="AN150" s="57"/>
      <c r="AO150" s="57"/>
      <c r="AP150" s="57"/>
      <c r="AQ150" s="64"/>
    </row>
    <row r="151" spans="2:44" ht="10.5" customHeight="1" x14ac:dyDescent="0.2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2:44" ht="13.5" customHeight="1" thickBot="1" x14ac:dyDescent="0.35">
      <c r="B152" s="7" t="s">
        <v>411</v>
      </c>
    </row>
    <row r="153" spans="2:44" ht="12.75" customHeight="1" x14ac:dyDescent="0.25">
      <c r="B153" s="358" t="s">
        <v>341</v>
      </c>
      <c r="C153" s="359"/>
      <c r="D153" s="359"/>
      <c r="E153" s="362" t="s">
        <v>342</v>
      </c>
      <c r="F153" s="363"/>
      <c r="G153" s="363"/>
      <c r="H153" s="363"/>
      <c r="I153" s="364"/>
      <c r="J153" s="362" t="s">
        <v>372</v>
      </c>
      <c r="K153" s="363"/>
      <c r="L153" s="363"/>
      <c r="M153" s="363"/>
      <c r="N153" s="363"/>
      <c r="O153" s="363"/>
      <c r="P153" s="363"/>
      <c r="Q153" s="362" t="s">
        <v>344</v>
      </c>
      <c r="R153" s="363"/>
      <c r="S153" s="363"/>
      <c r="T153" s="363"/>
      <c r="U153" s="364"/>
      <c r="V153" s="367" t="s">
        <v>345</v>
      </c>
      <c r="W153" s="368"/>
      <c r="X153" s="369"/>
      <c r="Y153" s="362" t="s">
        <v>346</v>
      </c>
      <c r="Z153" s="363"/>
      <c r="AA153" s="363"/>
      <c r="AB153" s="364"/>
      <c r="AC153" s="362" t="s">
        <v>347</v>
      </c>
      <c r="AD153" s="363"/>
      <c r="AE153" s="363"/>
      <c r="AF153" s="363"/>
      <c r="AG153" s="363"/>
      <c r="AH153" s="363"/>
      <c r="AI153" s="363"/>
      <c r="AJ153" s="363"/>
      <c r="AK153" s="363"/>
      <c r="AL153" s="363"/>
      <c r="AM153" s="363"/>
      <c r="AN153" s="363"/>
      <c r="AO153" s="363"/>
      <c r="AP153" s="363"/>
      <c r="AQ153" s="376"/>
      <c r="AR153" s="31"/>
    </row>
    <row r="154" spans="2:44" ht="12.75" customHeight="1" x14ac:dyDescent="0.25">
      <c r="B154" s="360"/>
      <c r="C154" s="361"/>
      <c r="D154" s="361"/>
      <c r="E154" s="381" t="s">
        <v>311</v>
      </c>
      <c r="F154" s="374"/>
      <c r="G154" s="374"/>
      <c r="H154" s="374"/>
      <c r="I154" s="375"/>
      <c r="J154" s="365"/>
      <c r="K154" s="366"/>
      <c r="L154" s="366"/>
      <c r="M154" s="366"/>
      <c r="N154" s="366"/>
      <c r="O154" s="366"/>
      <c r="P154" s="366"/>
      <c r="Q154" s="373" t="s">
        <v>348</v>
      </c>
      <c r="R154" s="374"/>
      <c r="S154" s="374"/>
      <c r="T154" s="374"/>
      <c r="U154" s="375"/>
      <c r="V154" s="370"/>
      <c r="W154" s="371"/>
      <c r="X154" s="372"/>
      <c r="Y154" s="373"/>
      <c r="Z154" s="374"/>
      <c r="AA154" s="374"/>
      <c r="AB154" s="375"/>
      <c r="AC154" s="373"/>
      <c r="AD154" s="374"/>
      <c r="AE154" s="374"/>
      <c r="AF154" s="374"/>
      <c r="AG154" s="374"/>
      <c r="AH154" s="374"/>
      <c r="AI154" s="374"/>
      <c r="AJ154" s="374"/>
      <c r="AK154" s="374"/>
      <c r="AL154" s="374"/>
      <c r="AM154" s="374"/>
      <c r="AN154" s="374"/>
      <c r="AO154" s="374"/>
      <c r="AP154" s="374"/>
      <c r="AQ154" s="377"/>
    </row>
    <row r="155" spans="2:44" ht="12.75" customHeight="1" x14ac:dyDescent="0.25">
      <c r="B155" s="360"/>
      <c r="C155" s="361"/>
      <c r="D155" s="361"/>
      <c r="E155" s="373" t="s">
        <v>349</v>
      </c>
      <c r="F155" s="374"/>
      <c r="G155" s="374"/>
      <c r="H155" s="374"/>
      <c r="I155" s="375"/>
      <c r="J155" s="382" t="s">
        <v>350</v>
      </c>
      <c r="K155" s="383"/>
      <c r="L155" s="383"/>
      <c r="M155" s="383"/>
      <c r="N155" s="383"/>
      <c r="O155" s="383"/>
      <c r="P155" s="383"/>
      <c r="Q155" s="373" t="s">
        <v>349</v>
      </c>
      <c r="R155" s="374"/>
      <c r="S155" s="374"/>
      <c r="T155" s="374"/>
      <c r="U155" s="375"/>
      <c r="V155" s="370"/>
      <c r="W155" s="371"/>
      <c r="X155" s="372"/>
      <c r="Y155" s="373" t="s">
        <v>349</v>
      </c>
      <c r="Z155" s="374"/>
      <c r="AA155" s="374"/>
      <c r="AB155" s="375"/>
      <c r="AC155" s="373"/>
      <c r="AD155" s="374"/>
      <c r="AE155" s="374"/>
      <c r="AF155" s="374"/>
      <c r="AG155" s="374"/>
      <c r="AH155" s="374"/>
      <c r="AI155" s="374"/>
      <c r="AJ155" s="374"/>
      <c r="AK155" s="374"/>
      <c r="AL155" s="374"/>
      <c r="AM155" s="374"/>
      <c r="AN155" s="374"/>
      <c r="AO155" s="374"/>
      <c r="AP155" s="374"/>
      <c r="AQ155" s="377"/>
    </row>
    <row r="156" spans="2:44" ht="9" customHeight="1" thickBot="1" x14ac:dyDescent="0.3">
      <c r="B156" s="360"/>
      <c r="C156" s="361"/>
      <c r="D156" s="361"/>
      <c r="E156" s="384" t="s">
        <v>351</v>
      </c>
      <c r="F156" s="385"/>
      <c r="G156" s="385"/>
      <c r="H156" s="385"/>
      <c r="I156" s="386"/>
      <c r="J156" s="384" t="s">
        <v>352</v>
      </c>
      <c r="K156" s="385"/>
      <c r="L156" s="385"/>
      <c r="M156" s="385"/>
      <c r="N156" s="385"/>
      <c r="O156" s="385"/>
      <c r="P156" s="386"/>
      <c r="Q156" s="384" t="s">
        <v>353</v>
      </c>
      <c r="R156" s="385"/>
      <c r="S156" s="385"/>
      <c r="T156" s="385"/>
      <c r="U156" s="386"/>
      <c r="V156" s="387" t="s">
        <v>354</v>
      </c>
      <c r="W156" s="388"/>
      <c r="X156" s="388"/>
      <c r="Y156" s="460" t="s">
        <v>355</v>
      </c>
      <c r="Z156" s="461"/>
      <c r="AA156" s="461"/>
      <c r="AB156" s="462"/>
      <c r="AC156" s="378"/>
      <c r="AD156" s="379"/>
      <c r="AE156" s="379"/>
      <c r="AF156" s="379"/>
      <c r="AG156" s="379"/>
      <c r="AH156" s="379"/>
      <c r="AI156" s="379"/>
      <c r="AJ156" s="379"/>
      <c r="AK156" s="379"/>
      <c r="AL156" s="379"/>
      <c r="AM156" s="379"/>
      <c r="AN156" s="379"/>
      <c r="AO156" s="379"/>
      <c r="AP156" s="379"/>
      <c r="AQ156" s="380"/>
    </row>
    <row r="157" spans="2:44" ht="15" customHeight="1" x14ac:dyDescent="0.25">
      <c r="B157" s="410" t="s">
        <v>356</v>
      </c>
      <c r="C157" s="411"/>
      <c r="D157" s="412"/>
      <c r="E157" s="413">
        <f>I65</f>
        <v>0</v>
      </c>
      <c r="F157" s="414"/>
      <c r="G157" s="414"/>
      <c r="H157" s="414"/>
      <c r="I157" s="415"/>
      <c r="J157" s="147"/>
      <c r="K157" s="37" t="s">
        <v>357</v>
      </c>
      <c r="L157" s="38"/>
      <c r="M157" s="39"/>
      <c r="N157" s="147"/>
      <c r="O157" s="37" t="s">
        <v>358</v>
      </c>
      <c r="P157" s="38"/>
      <c r="Q157" s="390" t="str">
        <f>IF((COUNTIF($J$157:$J$163,"")+COUNTIF($N$157:$N$163,""))=14,"",IF(J157="x",IF(TRIM(N157)="",0,"Marque corretamente"),IF(N157="x",IF(TRIM(J157)="",$E$157,"Marque corretamente"),"Marque corretamente")))</f>
        <v/>
      </c>
      <c r="R157" s="390"/>
      <c r="S157" s="390"/>
      <c r="T157" s="390"/>
      <c r="U157" s="390"/>
      <c r="V157" s="428"/>
      <c r="W157" s="429"/>
      <c r="X157" s="430"/>
      <c r="Y157" s="390" t="str">
        <f>IF(ISERROR(Q157*V157),"",Q157*V157)</f>
        <v/>
      </c>
      <c r="Z157" s="390"/>
      <c r="AA157" s="390"/>
      <c r="AB157" s="390"/>
      <c r="AC157" s="391" t="str">
        <f>IF(AND((OR($T$41&lt;&gt;"",$T$42&lt;&gt;"")),OR($P$50&lt;&gt;"",$AD$50&lt;&gt;"")),"Art. 4º, XI da IN RFB nº 1.234/2012.",IF(AND((OR($T$35&lt;&gt;"",$T$36&lt;&gt;"")),OR($P$50&lt;&gt;"",$AD$50&lt;&gt;"")),"Art. 4º, III da IN RFB nº 1.234/2012.",""))</f>
        <v/>
      </c>
      <c r="AD157" s="392"/>
      <c r="AE157" s="392"/>
      <c r="AF157" s="392"/>
      <c r="AG157" s="392"/>
      <c r="AH157" s="392"/>
      <c r="AI157" s="392"/>
      <c r="AJ157" s="392"/>
      <c r="AK157" s="392"/>
      <c r="AL157" s="392"/>
      <c r="AM157" s="392"/>
      <c r="AN157" s="392"/>
      <c r="AO157" s="392"/>
      <c r="AP157" s="392"/>
      <c r="AQ157" s="393"/>
    </row>
    <row r="158" spans="2:44" ht="15" customHeight="1" x14ac:dyDescent="0.25">
      <c r="B158" s="394" t="s">
        <v>359</v>
      </c>
      <c r="C158" s="395"/>
      <c r="D158" s="396"/>
      <c r="E158" s="416"/>
      <c r="F158" s="417"/>
      <c r="G158" s="417"/>
      <c r="H158" s="417"/>
      <c r="I158" s="418"/>
      <c r="J158" s="148"/>
      <c r="K158" s="40" t="s">
        <v>357</v>
      </c>
      <c r="L158" s="41"/>
      <c r="M158" s="42"/>
      <c r="N158" s="148"/>
      <c r="O158" s="40" t="s">
        <v>358</v>
      </c>
      <c r="P158" s="41"/>
      <c r="Q158" s="459" t="str">
        <f t="shared" ref="Q158:Q160" si="0">IF((COUNTIF($J$157:$J$163,"")+COUNTIF($N$157:$N$163,""))=14,"",IF(J158="x",IF(TRIM(N158)="",0,"Marque corretamente"),IF(N158="x",IF(TRIM(J158)="",$E$157,"Marque corretamente"),"Marque corretamente")))</f>
        <v/>
      </c>
      <c r="R158" s="459"/>
      <c r="S158" s="459"/>
      <c r="T158" s="459"/>
      <c r="U158" s="459"/>
      <c r="V158" s="403">
        <v>0.01</v>
      </c>
      <c r="W158" s="404"/>
      <c r="X158" s="405"/>
      <c r="Y158" s="406" t="str">
        <f t="shared" ref="Y158:Y163" si="1">IF(ISERROR(Q158*V158),"",Q158*V158)</f>
        <v/>
      </c>
      <c r="Z158" s="406"/>
      <c r="AA158" s="406"/>
      <c r="AB158" s="406"/>
      <c r="AC158" s="407" t="str">
        <f>IF(AND((OR($T$41&lt;&gt;"",$T$42&lt;&gt;"")),OR($P$50&lt;&gt;"",$AD$50&lt;&gt;"")),"Art. 4º, XI da IN RFB nº 1.234/2012.",IF(AND((OR($T$35&lt;&gt;"",$T$36&lt;&gt;"")),OR($P$50&lt;&gt;"",$AD$50&lt;&gt;"")),"Art. 4º, III da IN RFB nº 1.234/2012.",""))</f>
        <v/>
      </c>
      <c r="AD158" s="408"/>
      <c r="AE158" s="408"/>
      <c r="AF158" s="408"/>
      <c r="AG158" s="408"/>
      <c r="AH158" s="408"/>
      <c r="AI158" s="408"/>
      <c r="AJ158" s="408"/>
      <c r="AK158" s="408"/>
      <c r="AL158" s="408"/>
      <c r="AM158" s="408"/>
      <c r="AN158" s="408"/>
      <c r="AO158" s="408"/>
      <c r="AP158" s="408"/>
      <c r="AQ158" s="409"/>
    </row>
    <row r="159" spans="2:44" ht="13.5" customHeight="1" x14ac:dyDescent="0.25">
      <c r="B159" s="394" t="s">
        <v>360</v>
      </c>
      <c r="C159" s="395"/>
      <c r="D159" s="396"/>
      <c r="E159" s="416"/>
      <c r="F159" s="417"/>
      <c r="G159" s="417"/>
      <c r="H159" s="417"/>
      <c r="I159" s="418"/>
      <c r="J159" s="148"/>
      <c r="K159" s="40" t="s">
        <v>357</v>
      </c>
      <c r="L159" s="41"/>
      <c r="M159" s="42"/>
      <c r="N159" s="148"/>
      <c r="O159" s="40" t="s">
        <v>358</v>
      </c>
      <c r="P159" s="41"/>
      <c r="Q159" s="459" t="str">
        <f t="shared" si="0"/>
        <v/>
      </c>
      <c r="R159" s="459"/>
      <c r="S159" s="459"/>
      <c r="T159" s="459"/>
      <c r="U159" s="459"/>
      <c r="V159" s="403">
        <v>6.4999999999999997E-3</v>
      </c>
      <c r="W159" s="404"/>
      <c r="X159" s="405"/>
      <c r="Y159" s="406" t="str">
        <f t="shared" si="1"/>
        <v/>
      </c>
      <c r="Z159" s="406"/>
      <c r="AA159" s="406"/>
      <c r="AB159" s="406"/>
      <c r="AC159" s="407" t="str">
        <f>IF(AND((OR($T$41&lt;&gt;"",$T$42&lt;&gt;"")),OR($P$50&lt;&gt;"",$AD$50&lt;&gt;"")),"Art. 4º, XI da IN RFB nº 1.234/2012.",IF(AND((OR($T$35&lt;&gt;"",$T$36&lt;&gt;"")),OR($P$50&lt;&gt;"",$AD$50&lt;&gt;"")),"Art. 4º, III da IN RFB nº 1.234/2012.",""))</f>
        <v/>
      </c>
      <c r="AD159" s="408"/>
      <c r="AE159" s="408"/>
      <c r="AF159" s="408"/>
      <c r="AG159" s="408"/>
      <c r="AH159" s="408"/>
      <c r="AI159" s="408"/>
      <c r="AJ159" s="408"/>
      <c r="AK159" s="408"/>
      <c r="AL159" s="408"/>
      <c r="AM159" s="408"/>
      <c r="AN159" s="408"/>
      <c r="AO159" s="408"/>
      <c r="AP159" s="408"/>
      <c r="AQ159" s="409"/>
    </row>
    <row r="160" spans="2:44" ht="15" customHeight="1" x14ac:dyDescent="0.25">
      <c r="B160" s="394" t="s">
        <v>361</v>
      </c>
      <c r="C160" s="395"/>
      <c r="D160" s="396"/>
      <c r="E160" s="416"/>
      <c r="F160" s="417"/>
      <c r="G160" s="417"/>
      <c r="H160" s="417"/>
      <c r="I160" s="418"/>
      <c r="J160" s="148"/>
      <c r="K160" s="40" t="s">
        <v>357</v>
      </c>
      <c r="L160" s="41"/>
      <c r="M160" s="42"/>
      <c r="N160" s="148"/>
      <c r="O160" s="40" t="s">
        <v>358</v>
      </c>
      <c r="P160" s="41"/>
      <c r="Q160" s="459" t="str">
        <f t="shared" si="0"/>
        <v/>
      </c>
      <c r="R160" s="459"/>
      <c r="S160" s="459"/>
      <c r="T160" s="459"/>
      <c r="U160" s="459"/>
      <c r="V160" s="403">
        <v>0.03</v>
      </c>
      <c r="W160" s="404"/>
      <c r="X160" s="405"/>
      <c r="Y160" s="406" t="str">
        <f t="shared" si="1"/>
        <v/>
      </c>
      <c r="Z160" s="406"/>
      <c r="AA160" s="406"/>
      <c r="AB160" s="406"/>
      <c r="AC160" s="407" t="str">
        <f>IF(AND((OR($T$41&lt;&gt;"",$T$42&lt;&gt;"")),OR($P$50&lt;&gt;"",$AD$50&lt;&gt;"")),"Art. 4º, XI da IN RFB nº 1.234/2012.",IF(AND((OR($T$35&lt;&gt;"",$T$36&lt;&gt;"")),OR($P$50&lt;&gt;"",$AD$50&lt;&gt;"")),"Art. 4º, III da IN RFB nº 1.234/2012.",""))</f>
        <v/>
      </c>
      <c r="AD160" s="408"/>
      <c r="AE160" s="408"/>
      <c r="AF160" s="408"/>
      <c r="AG160" s="408"/>
      <c r="AH160" s="408"/>
      <c r="AI160" s="408"/>
      <c r="AJ160" s="408"/>
      <c r="AK160" s="408"/>
      <c r="AL160" s="408"/>
      <c r="AM160" s="408"/>
      <c r="AN160" s="408"/>
      <c r="AO160" s="408"/>
      <c r="AP160" s="408"/>
      <c r="AQ160" s="409"/>
    </row>
    <row r="161" spans="2:43" ht="13.5" customHeight="1" x14ac:dyDescent="0.25">
      <c r="B161" s="468" t="s">
        <v>362</v>
      </c>
      <c r="C161" s="469"/>
      <c r="D161" s="470"/>
      <c r="E161" s="416"/>
      <c r="F161" s="417"/>
      <c r="G161" s="417"/>
      <c r="H161" s="417"/>
      <c r="I161" s="418"/>
      <c r="J161" s="148"/>
      <c r="K161" s="66" t="s">
        <v>357</v>
      </c>
      <c r="L161" s="67"/>
      <c r="M161" s="68"/>
      <c r="N161" s="148"/>
      <c r="O161" s="66" t="s">
        <v>358</v>
      </c>
      <c r="P161" s="67"/>
      <c r="Q161" s="459" t="str">
        <f>IF(N161&lt;&gt;"",$E$157,"")</f>
        <v/>
      </c>
      <c r="R161" s="459"/>
      <c r="S161" s="459"/>
      <c r="T161" s="459"/>
      <c r="U161" s="459"/>
      <c r="V161" s="471"/>
      <c r="W161" s="472"/>
      <c r="X161" s="473"/>
      <c r="Y161" s="474"/>
      <c r="Z161" s="474"/>
      <c r="AA161" s="474"/>
      <c r="AB161" s="474"/>
      <c r="AC161" s="475"/>
      <c r="AD161" s="476"/>
      <c r="AE161" s="476"/>
      <c r="AF161" s="476"/>
      <c r="AG161" s="476"/>
      <c r="AH161" s="476"/>
      <c r="AI161" s="476"/>
      <c r="AJ161" s="476"/>
      <c r="AK161" s="476"/>
      <c r="AL161" s="476"/>
      <c r="AM161" s="476"/>
      <c r="AN161" s="476"/>
      <c r="AO161" s="476"/>
      <c r="AP161" s="476"/>
      <c r="AQ161" s="477"/>
    </row>
    <row r="162" spans="2:43" ht="15.75" customHeight="1" x14ac:dyDescent="0.25">
      <c r="B162" s="69" t="s">
        <v>373</v>
      </c>
      <c r="C162" s="70"/>
      <c r="D162" s="71"/>
      <c r="E162" s="416"/>
      <c r="F162" s="417"/>
      <c r="G162" s="417"/>
      <c r="H162" s="417"/>
      <c r="I162" s="418"/>
      <c r="J162" s="151"/>
      <c r="K162" s="72" t="s">
        <v>357</v>
      </c>
      <c r="L162" s="73"/>
      <c r="M162" s="51"/>
      <c r="N162" s="151"/>
      <c r="O162" s="72" t="s">
        <v>358</v>
      </c>
      <c r="P162" s="73"/>
      <c r="Q162" s="475" t="str">
        <f t="shared" ref="Q162:Q163" si="2">IF(N162&lt;&gt;"",$E$157,"")</f>
        <v/>
      </c>
      <c r="R162" s="476"/>
      <c r="S162" s="476"/>
      <c r="T162" s="476"/>
      <c r="U162" s="476"/>
      <c r="V162" s="478"/>
      <c r="W162" s="479"/>
      <c r="X162" s="480"/>
      <c r="Y162" s="406" t="str">
        <f t="shared" si="1"/>
        <v/>
      </c>
      <c r="Z162" s="406"/>
      <c r="AA162" s="406"/>
      <c r="AB162" s="406"/>
      <c r="AC162" s="475"/>
      <c r="AD162" s="476"/>
      <c r="AE162" s="476"/>
      <c r="AF162" s="476"/>
      <c r="AG162" s="476"/>
      <c r="AH162" s="476"/>
      <c r="AI162" s="476"/>
      <c r="AJ162" s="476"/>
      <c r="AK162" s="476"/>
      <c r="AL162" s="476"/>
      <c r="AM162" s="476"/>
      <c r="AN162" s="476"/>
      <c r="AO162" s="476"/>
      <c r="AP162" s="476"/>
      <c r="AQ162" s="477"/>
    </row>
    <row r="163" spans="2:43" ht="15.75" customHeight="1" thickBot="1" x14ac:dyDescent="0.3">
      <c r="B163" s="43" t="s">
        <v>374</v>
      </c>
      <c r="C163" s="44"/>
      <c r="D163" s="45"/>
      <c r="E163" s="419"/>
      <c r="F163" s="420"/>
      <c r="G163" s="420"/>
      <c r="H163" s="420"/>
      <c r="I163" s="421"/>
      <c r="J163" s="149"/>
      <c r="K163" s="46" t="s">
        <v>357</v>
      </c>
      <c r="L163" s="47"/>
      <c r="M163" s="48"/>
      <c r="N163" s="149"/>
      <c r="O163" s="46" t="s">
        <v>358</v>
      </c>
      <c r="P163" s="47"/>
      <c r="Q163" s="433" t="str">
        <f t="shared" si="2"/>
        <v/>
      </c>
      <c r="R163" s="434"/>
      <c r="S163" s="434"/>
      <c r="T163" s="434"/>
      <c r="U163" s="434"/>
      <c r="V163" s="463"/>
      <c r="W163" s="464"/>
      <c r="X163" s="465"/>
      <c r="Y163" s="447" t="str">
        <f t="shared" si="1"/>
        <v/>
      </c>
      <c r="Z163" s="448"/>
      <c r="AA163" s="448"/>
      <c r="AB163" s="449"/>
      <c r="AC163" s="433"/>
      <c r="AD163" s="434"/>
      <c r="AE163" s="434"/>
      <c r="AF163" s="434"/>
      <c r="AG163" s="434"/>
      <c r="AH163" s="434"/>
      <c r="AI163" s="434"/>
      <c r="AJ163" s="434"/>
      <c r="AK163" s="434"/>
      <c r="AL163" s="434"/>
      <c r="AM163" s="434"/>
      <c r="AN163" s="434"/>
      <c r="AO163" s="434"/>
      <c r="AP163" s="434"/>
      <c r="AQ163" s="435"/>
    </row>
    <row r="164" spans="2:43" ht="13.5" customHeight="1" x14ac:dyDescent="0.25">
      <c r="B164" s="49" t="s">
        <v>412</v>
      </c>
      <c r="C164" s="50"/>
      <c r="D164" s="50"/>
      <c r="E164" s="51"/>
      <c r="F164" s="51"/>
      <c r="G164" s="51"/>
      <c r="H164" s="51"/>
      <c r="I164" s="51"/>
      <c r="J164" s="51"/>
      <c r="K164" s="51"/>
      <c r="L164" s="51"/>
      <c r="M164" s="51"/>
      <c r="N164" s="51"/>
      <c r="O164" s="51"/>
      <c r="P164" s="51"/>
      <c r="Q164" s="51"/>
      <c r="R164" s="51"/>
      <c r="S164" s="51"/>
      <c r="T164" s="51"/>
      <c r="U164" s="51"/>
      <c r="V164" s="51"/>
      <c r="W164" s="51"/>
      <c r="X164" s="51"/>
      <c r="Y164" s="51"/>
      <c r="Z164" s="52"/>
      <c r="AA164" s="52"/>
      <c r="AB164" s="52"/>
      <c r="AC164" s="53"/>
      <c r="AD164" s="53"/>
      <c r="AE164" s="53"/>
      <c r="AF164" s="53"/>
      <c r="AG164" s="53"/>
      <c r="AH164" s="53"/>
      <c r="AI164" s="53"/>
      <c r="AJ164" s="53"/>
      <c r="AK164" s="53"/>
      <c r="AL164" s="53"/>
      <c r="AM164" s="53"/>
      <c r="AN164" s="53"/>
      <c r="AO164" s="53"/>
      <c r="AP164" s="53"/>
      <c r="AQ164" s="53"/>
    </row>
    <row r="165" spans="2:43" ht="13.5" customHeight="1" x14ac:dyDescent="0.25">
      <c r="B165" s="49" t="s">
        <v>48</v>
      </c>
    </row>
    <row r="166" spans="2:43" ht="15" customHeight="1" x14ac:dyDescent="0.25">
      <c r="B166" s="36"/>
    </row>
    <row r="167" spans="2:43" ht="12.75" customHeight="1" x14ac:dyDescent="0.25">
      <c r="B167" s="436" t="s">
        <v>375</v>
      </c>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6"/>
      <c r="AI167" s="436"/>
      <c r="AJ167" s="436"/>
      <c r="AK167" s="436"/>
      <c r="AL167" s="436"/>
      <c r="AM167" s="436"/>
      <c r="AN167" s="436"/>
      <c r="AO167" s="436"/>
      <c r="AP167" s="436"/>
      <c r="AQ167" s="436"/>
    </row>
    <row r="168" spans="2:43" ht="12.75" customHeight="1" x14ac:dyDescent="0.25">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436"/>
      <c r="AI168" s="436"/>
      <c r="AJ168" s="436"/>
      <c r="AK168" s="436"/>
      <c r="AL168" s="436"/>
      <c r="AM168" s="436"/>
      <c r="AN168" s="436"/>
      <c r="AO168" s="436"/>
      <c r="AP168" s="436"/>
      <c r="AQ168" s="436"/>
    </row>
    <row r="169" spans="2:43" ht="12.75" customHeight="1" x14ac:dyDescent="0.25">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436"/>
      <c r="AI169" s="436"/>
      <c r="AJ169" s="436"/>
      <c r="AK169" s="436"/>
      <c r="AL169" s="436"/>
      <c r="AM169" s="436"/>
      <c r="AN169" s="436"/>
      <c r="AO169" s="436"/>
      <c r="AP169" s="436"/>
      <c r="AQ169" s="436"/>
    </row>
    <row r="170" spans="2:43" ht="10.5" customHeight="1" x14ac:dyDescent="0.3">
      <c r="B170" s="7"/>
    </row>
    <row r="171" spans="2:43" ht="15" customHeight="1" x14ac:dyDescent="0.35">
      <c r="B171" s="74" t="s">
        <v>376</v>
      </c>
      <c r="D171" s="466"/>
      <c r="E171" s="466"/>
      <c r="F171" s="466"/>
      <c r="G171" s="466"/>
      <c r="H171" s="466"/>
      <c r="I171" s="466"/>
      <c r="J171" s="466"/>
      <c r="K171" s="466"/>
      <c r="L171" s="466"/>
      <c r="M171" s="466"/>
      <c r="N171" s="466"/>
      <c r="O171" s="466"/>
      <c r="P171" s="466"/>
      <c r="Q171" s="466"/>
      <c r="R171" s="466"/>
      <c r="T171" s="75" t="s">
        <v>377</v>
      </c>
      <c r="U171" s="467"/>
      <c r="V171" s="467"/>
      <c r="W171" s="467"/>
      <c r="X171" s="467"/>
      <c r="Y171" s="467"/>
      <c r="Z171" s="467"/>
      <c r="AB171" s="7" t="s">
        <v>378</v>
      </c>
      <c r="AC171" s="7"/>
      <c r="AD171" s="7"/>
      <c r="AE171" s="7"/>
      <c r="AF171" s="7"/>
      <c r="AG171" s="7"/>
      <c r="AH171" s="466"/>
      <c r="AI171" s="466"/>
      <c r="AJ171" s="466"/>
      <c r="AK171" s="466"/>
      <c r="AL171" s="466"/>
      <c r="AM171" s="466"/>
      <c r="AN171" s="466"/>
      <c r="AO171" s="466"/>
      <c r="AP171" s="466"/>
      <c r="AQ171" s="466"/>
    </row>
    <row r="172" spans="2:43" ht="11.25" customHeight="1" x14ac:dyDescent="0.3">
      <c r="B172" s="74"/>
      <c r="D172" s="76"/>
      <c r="E172" s="77"/>
      <c r="F172" s="77"/>
      <c r="G172" s="77"/>
      <c r="H172" s="77"/>
      <c r="I172" s="77"/>
      <c r="J172" s="77"/>
      <c r="K172" s="77"/>
      <c r="L172" s="77"/>
      <c r="M172" s="77"/>
      <c r="N172" s="77"/>
      <c r="O172" s="77"/>
      <c r="P172" s="77"/>
      <c r="Q172" s="77"/>
      <c r="R172" s="77"/>
      <c r="S172" s="77"/>
      <c r="T172" s="77"/>
      <c r="V172" s="75"/>
      <c r="W172" s="78"/>
      <c r="X172" s="79"/>
      <c r="Y172" s="79"/>
      <c r="Z172" s="79"/>
      <c r="AA172" s="79"/>
      <c r="AB172" s="79"/>
      <c r="AD172" s="80"/>
      <c r="AE172" s="80"/>
      <c r="AF172" s="80"/>
      <c r="AG172" s="80"/>
      <c r="AH172" s="80"/>
      <c r="AI172" s="80"/>
      <c r="AJ172" s="76"/>
      <c r="AK172" s="77"/>
      <c r="AL172" s="77"/>
      <c r="AM172" s="77"/>
      <c r="AN172" s="77"/>
      <c r="AO172" s="77"/>
      <c r="AP172" s="77"/>
      <c r="AQ172" s="77"/>
    </row>
    <row r="173" spans="2:43" ht="13.15" customHeight="1" x14ac:dyDescent="0.3">
      <c r="B173" s="74"/>
      <c r="D173" s="76"/>
      <c r="E173" s="77"/>
      <c r="F173" s="77"/>
      <c r="G173" s="77"/>
      <c r="H173" s="77"/>
      <c r="I173" s="77"/>
      <c r="J173" s="77"/>
      <c r="K173" s="77"/>
      <c r="L173" s="77"/>
      <c r="M173" s="77"/>
      <c r="N173" s="77"/>
      <c r="O173" s="77"/>
      <c r="P173" s="77"/>
      <c r="Q173" s="77"/>
      <c r="R173" s="77"/>
      <c r="S173" s="77"/>
      <c r="T173" s="77"/>
      <c r="V173" s="75"/>
      <c r="W173" s="78"/>
      <c r="X173" s="79"/>
      <c r="Y173" s="79"/>
      <c r="Z173" s="79"/>
      <c r="AA173" s="79"/>
      <c r="AB173" s="79"/>
      <c r="AD173" s="80"/>
      <c r="AE173" s="80"/>
      <c r="AF173" s="80"/>
      <c r="AG173" s="80"/>
      <c r="AH173" s="80"/>
      <c r="AI173" s="80"/>
      <c r="AJ173" s="76"/>
      <c r="AK173" s="77"/>
      <c r="AL173" s="77"/>
      <c r="AM173" s="77"/>
      <c r="AN173" s="77"/>
      <c r="AO173" s="77"/>
      <c r="AP173" s="77"/>
      <c r="AQ173" s="77"/>
    </row>
    <row r="174" spans="2:43" ht="15" customHeight="1" x14ac:dyDescent="0.35">
      <c r="B174" s="7" t="s">
        <v>379</v>
      </c>
      <c r="F174" s="482"/>
      <c r="G174" s="482"/>
      <c r="H174" s="482"/>
      <c r="I174" s="482"/>
      <c r="J174" s="482"/>
      <c r="K174" s="482"/>
      <c r="L174" s="482"/>
      <c r="M174" s="482"/>
      <c r="N174" s="482"/>
      <c r="O174" s="482"/>
      <c r="P174" s="81" t="s">
        <v>380</v>
      </c>
      <c r="Q174" s="152"/>
      <c r="R174" s="1" t="s">
        <v>381</v>
      </c>
      <c r="S174" s="466"/>
      <c r="T174" s="466"/>
      <c r="U174" s="466"/>
      <c r="V174" s="466"/>
      <c r="W174" s="1" t="s">
        <v>381</v>
      </c>
      <c r="X174" s="466"/>
      <c r="Y174" s="466"/>
      <c r="Z174" s="82" t="s">
        <v>382</v>
      </c>
      <c r="AA174" s="483"/>
      <c r="AB174" s="483"/>
      <c r="AC174" s="483"/>
      <c r="AD174" s="483"/>
      <c r="AE174" s="483"/>
      <c r="AF174" s="483"/>
      <c r="AG174" s="483"/>
      <c r="AH174" s="483"/>
      <c r="AI174" s="483"/>
      <c r="AJ174" s="483"/>
      <c r="AK174" s="483"/>
      <c r="AL174" s="483"/>
      <c r="AM174" s="483"/>
      <c r="AN174" s="483"/>
      <c r="AO174" s="483"/>
      <c r="AP174" s="483"/>
      <c r="AQ174" s="483"/>
    </row>
    <row r="175" spans="2:43" ht="12.75" customHeight="1" x14ac:dyDescent="0.25">
      <c r="AA175" s="481" t="s">
        <v>423</v>
      </c>
      <c r="AB175" s="481"/>
      <c r="AC175" s="481"/>
      <c r="AD175" s="481"/>
      <c r="AE175" s="481"/>
      <c r="AF175" s="481"/>
      <c r="AG175" s="481"/>
      <c r="AH175" s="481"/>
      <c r="AI175" s="481"/>
      <c r="AJ175" s="481"/>
      <c r="AK175" s="481"/>
      <c r="AL175" s="481"/>
      <c r="AM175" s="481"/>
      <c r="AN175" s="481"/>
      <c r="AO175" s="481"/>
      <c r="AP175" s="481"/>
      <c r="AQ175" s="481"/>
    </row>
    <row r="176" spans="2:43" ht="12.75" customHeight="1" x14ac:dyDescent="0.25">
      <c r="AA176" s="83"/>
      <c r="AB176" s="83"/>
      <c r="AC176" s="83"/>
      <c r="AD176" s="83"/>
      <c r="AE176" s="83"/>
      <c r="AF176" s="83"/>
      <c r="AG176" s="83"/>
      <c r="AH176" s="83"/>
      <c r="AI176" s="83"/>
      <c r="AJ176" s="83"/>
      <c r="AK176" s="83"/>
      <c r="AL176" s="83"/>
      <c r="AM176" s="83"/>
      <c r="AN176" s="83"/>
      <c r="AO176" s="83"/>
      <c r="AP176" s="83"/>
      <c r="AQ176" s="83"/>
    </row>
    <row r="177" spans="2:43" ht="9.75" customHeight="1" x14ac:dyDescent="0.25">
      <c r="AB177" s="85"/>
      <c r="AC177" s="86"/>
      <c r="AD177" s="86"/>
      <c r="AE177" s="86"/>
      <c r="AF177" s="86"/>
      <c r="AG177" s="86"/>
      <c r="AH177" s="86"/>
      <c r="AI177" s="86"/>
      <c r="AJ177" s="86"/>
      <c r="AK177" s="86"/>
      <c r="AL177" s="86"/>
      <c r="AM177" s="86"/>
      <c r="AN177" s="86"/>
      <c r="AO177" s="86"/>
      <c r="AP177" s="13"/>
      <c r="AQ177" s="13"/>
    </row>
    <row r="178" spans="2:43" ht="15" customHeight="1" x14ac:dyDescent="0.35">
      <c r="B178" s="7" t="s">
        <v>383</v>
      </c>
      <c r="E178" s="466"/>
      <c r="F178" s="466"/>
      <c r="G178" s="466"/>
      <c r="H178" s="466"/>
      <c r="I178" s="466"/>
      <c r="J178" s="466"/>
      <c r="K178" s="466"/>
      <c r="L178" s="466"/>
      <c r="M178" s="466"/>
      <c r="N178" s="466"/>
      <c r="O178" s="466"/>
      <c r="P178" s="466"/>
      <c r="Q178" s="466"/>
      <c r="R178" s="466"/>
      <c r="S178" s="466"/>
      <c r="T178" s="84"/>
      <c r="U178" s="7" t="s">
        <v>384</v>
      </c>
      <c r="W178" s="352"/>
      <c r="X178" s="352"/>
      <c r="Y178" s="352"/>
      <c r="Z178" s="352"/>
      <c r="AA178" s="352"/>
      <c r="AB178" s="352"/>
      <c r="AC178"/>
      <c r="AD178" s="484"/>
      <c r="AE178" s="484"/>
      <c r="AF178" s="484"/>
      <c r="AG178" s="484"/>
      <c r="AH178" s="484"/>
      <c r="AI178" s="484"/>
      <c r="AJ178" s="484"/>
      <c r="AK178" s="484"/>
      <c r="AL178" s="484"/>
      <c r="AM178" s="484"/>
      <c r="AN178" s="484"/>
      <c r="AO178" s="484"/>
      <c r="AP178" s="484"/>
      <c r="AQ178" s="484"/>
    </row>
    <row r="179" spans="2:43" ht="12.75" customHeight="1" x14ac:dyDescent="0.25">
      <c r="R179" s="81"/>
      <c r="S179" s="26"/>
      <c r="T179" s="26"/>
      <c r="U179" s="26"/>
      <c r="V179" s="26"/>
      <c r="W179" s="26"/>
      <c r="X179" s="26"/>
      <c r="Y179" s="26"/>
      <c r="Z179" s="26"/>
      <c r="AA179" s="26"/>
      <c r="AD179" s="481" t="s">
        <v>424</v>
      </c>
      <c r="AE179" s="481"/>
      <c r="AF179" s="481"/>
      <c r="AG179" s="481"/>
      <c r="AH179" s="481"/>
      <c r="AI179" s="481"/>
      <c r="AJ179" s="481"/>
      <c r="AK179" s="481"/>
      <c r="AL179" s="481"/>
      <c r="AM179" s="481"/>
      <c r="AN179" s="481"/>
      <c r="AO179" s="481"/>
      <c r="AP179" s="481"/>
      <c r="AQ179" s="481"/>
    </row>
  </sheetData>
  <sheetProtection insertRows="0"/>
  <protectedRanges>
    <protectedRange sqref="B25 AD25 I27 I29 AB35:AB36 T35:T36 S37:S40 T41:T42 AB41:AB42 S34" name="Fornecedor Dados Cadastrais"/>
  </protectedRanges>
  <dataConsolidate/>
  <mergeCells count="200">
    <mergeCell ref="C13:AQ14"/>
    <mergeCell ref="B24:AQ24"/>
    <mergeCell ref="I27:AQ27"/>
    <mergeCell ref="I29:AQ30"/>
    <mergeCell ref="B32:O32"/>
    <mergeCell ref="D34:R34"/>
    <mergeCell ref="S34:AO34"/>
    <mergeCell ref="O3:Q3"/>
    <mergeCell ref="R3:AB3"/>
    <mergeCell ref="B5:AQ5"/>
    <mergeCell ref="B6:AQ6"/>
    <mergeCell ref="O7:T7"/>
    <mergeCell ref="AF7:AQ7"/>
    <mergeCell ref="D37:R37"/>
    <mergeCell ref="S37:AO37"/>
    <mergeCell ref="D38:R38"/>
    <mergeCell ref="S38:AO38"/>
    <mergeCell ref="D39:R39"/>
    <mergeCell ref="S39:AO39"/>
    <mergeCell ref="D35:R35"/>
    <mergeCell ref="U35:AA35"/>
    <mergeCell ref="AC35:AI35"/>
    <mergeCell ref="D36:R36"/>
    <mergeCell ref="U36:AA36"/>
    <mergeCell ref="AC36:AI36"/>
    <mergeCell ref="B44:AQ45"/>
    <mergeCell ref="E52:AQ52"/>
    <mergeCell ref="B53:AQ59"/>
    <mergeCell ref="B63:H63"/>
    <mergeCell ref="I63:O63"/>
    <mergeCell ref="P63:AC63"/>
    <mergeCell ref="AD63:AQ63"/>
    <mergeCell ref="D40:R40"/>
    <mergeCell ref="S40:AO40"/>
    <mergeCell ref="D41:R41"/>
    <mergeCell ref="U41:W41"/>
    <mergeCell ref="AC41:AG41"/>
    <mergeCell ref="D42:R42"/>
    <mergeCell ref="U42:W42"/>
    <mergeCell ref="AC42:AG42"/>
    <mergeCell ref="B66:H66"/>
    <mergeCell ref="I66:O66"/>
    <mergeCell ref="P66:AQ66"/>
    <mergeCell ref="B67:AQ68"/>
    <mergeCell ref="J74:L74"/>
    <mergeCell ref="M74:O74"/>
    <mergeCell ref="B64:H64"/>
    <mergeCell ref="I64:O64"/>
    <mergeCell ref="P64:AC64"/>
    <mergeCell ref="AD64:AQ64"/>
    <mergeCell ref="B65:H65"/>
    <mergeCell ref="I65:O65"/>
    <mergeCell ref="P65:AC65"/>
    <mergeCell ref="AD65:AQ65"/>
    <mergeCell ref="C92:AQ92"/>
    <mergeCell ref="C93:AQ93"/>
    <mergeCell ref="C96:AQ96"/>
    <mergeCell ref="C98:AQ99"/>
    <mergeCell ref="C100:AQ100"/>
    <mergeCell ref="C103:AQ104"/>
    <mergeCell ref="AB75:AQ75"/>
    <mergeCell ref="B77:AQ80"/>
    <mergeCell ref="C86:AQ86"/>
    <mergeCell ref="C87:AQ87"/>
    <mergeCell ref="C88:AQ88"/>
    <mergeCell ref="C91:AQ91"/>
    <mergeCell ref="C106:AQ110"/>
    <mergeCell ref="B118:D121"/>
    <mergeCell ref="E118:I118"/>
    <mergeCell ref="J118:P119"/>
    <mergeCell ref="Q118:U118"/>
    <mergeCell ref="V118:X120"/>
    <mergeCell ref="Y118:AB119"/>
    <mergeCell ref="AC118:AQ121"/>
    <mergeCell ref="E119:I119"/>
    <mergeCell ref="Q119:U119"/>
    <mergeCell ref="E120:I120"/>
    <mergeCell ref="J120:P120"/>
    <mergeCell ref="Q120:U120"/>
    <mergeCell ref="Y120:AB120"/>
    <mergeCell ref="E121:I121"/>
    <mergeCell ref="J121:P121"/>
    <mergeCell ref="Q121:U121"/>
    <mergeCell ref="V121:X121"/>
    <mergeCell ref="Y121:AB121"/>
    <mergeCell ref="Y122:AB122"/>
    <mergeCell ref="AC122:AQ122"/>
    <mergeCell ref="B123:D123"/>
    <mergeCell ref="K123:M123"/>
    <mergeCell ref="O123:P123"/>
    <mergeCell ref="Q123:U123"/>
    <mergeCell ref="V123:X123"/>
    <mergeCell ref="Y123:AB123"/>
    <mergeCell ref="AC123:AQ123"/>
    <mergeCell ref="B122:D122"/>
    <mergeCell ref="E122:I126"/>
    <mergeCell ref="K122:M122"/>
    <mergeCell ref="O122:P122"/>
    <mergeCell ref="Q122:U122"/>
    <mergeCell ref="V122:X122"/>
    <mergeCell ref="B124:D124"/>
    <mergeCell ref="K124:M124"/>
    <mergeCell ref="O124:P124"/>
    <mergeCell ref="Q124:U124"/>
    <mergeCell ref="V124:X124"/>
    <mergeCell ref="Y124:AB124"/>
    <mergeCell ref="AC124:AQ124"/>
    <mergeCell ref="B125:D125"/>
    <mergeCell ref="K125:M125"/>
    <mergeCell ref="O125:P125"/>
    <mergeCell ref="Q125:U125"/>
    <mergeCell ref="V125:X125"/>
    <mergeCell ref="Y125:AB125"/>
    <mergeCell ref="AC125:AQ125"/>
    <mergeCell ref="B136:AL136"/>
    <mergeCell ref="AM136:AQ136"/>
    <mergeCell ref="B137:AL137"/>
    <mergeCell ref="AM137:AQ137"/>
    <mergeCell ref="B138:AL138"/>
    <mergeCell ref="AM138:AQ138"/>
    <mergeCell ref="AC126:AQ126"/>
    <mergeCell ref="B132:AQ133"/>
    <mergeCell ref="B134:F134"/>
    <mergeCell ref="G134:AL134"/>
    <mergeCell ref="B135:AL135"/>
    <mergeCell ref="AM135:AQ135"/>
    <mergeCell ref="B126:D126"/>
    <mergeCell ref="K126:M126"/>
    <mergeCell ref="O126:P126"/>
    <mergeCell ref="Q126:U126"/>
    <mergeCell ref="V126:X126"/>
    <mergeCell ref="Y126:AB126"/>
    <mergeCell ref="E154:I154"/>
    <mergeCell ref="Q154:U154"/>
    <mergeCell ref="E155:I155"/>
    <mergeCell ref="J155:P155"/>
    <mergeCell ref="Q155:U155"/>
    <mergeCell ref="Y155:AB155"/>
    <mergeCell ref="G139:AL139"/>
    <mergeCell ref="C149:AD149"/>
    <mergeCell ref="AF149:AP149"/>
    <mergeCell ref="B153:D156"/>
    <mergeCell ref="E153:I153"/>
    <mergeCell ref="J153:P154"/>
    <mergeCell ref="Q153:U153"/>
    <mergeCell ref="V153:X155"/>
    <mergeCell ref="Y153:AB154"/>
    <mergeCell ref="AC153:AQ156"/>
    <mergeCell ref="AC157:AQ157"/>
    <mergeCell ref="B158:D158"/>
    <mergeCell ref="Q158:U158"/>
    <mergeCell ref="V158:X158"/>
    <mergeCell ref="Y158:AB158"/>
    <mergeCell ref="AC158:AQ158"/>
    <mergeCell ref="E156:I156"/>
    <mergeCell ref="J156:P156"/>
    <mergeCell ref="Q156:U156"/>
    <mergeCell ref="V156:X156"/>
    <mergeCell ref="Y156:AB156"/>
    <mergeCell ref="B157:D157"/>
    <mergeCell ref="E157:I163"/>
    <mergeCell ref="Q157:U157"/>
    <mergeCell ref="V157:X157"/>
    <mergeCell ref="Y157:AB157"/>
    <mergeCell ref="B159:D159"/>
    <mergeCell ref="Q159:U159"/>
    <mergeCell ref="V159:X159"/>
    <mergeCell ref="Y159:AB159"/>
    <mergeCell ref="AC159:AQ159"/>
    <mergeCell ref="B160:D160"/>
    <mergeCell ref="Q160:U160"/>
    <mergeCell ref="V160:X160"/>
    <mergeCell ref="Y160:AB160"/>
    <mergeCell ref="AC160:AQ160"/>
    <mergeCell ref="Q163:U163"/>
    <mergeCell ref="V163:X163"/>
    <mergeCell ref="Y163:AB163"/>
    <mergeCell ref="AC163:AQ163"/>
    <mergeCell ref="B167:AQ169"/>
    <mergeCell ref="D171:R171"/>
    <mergeCell ref="U171:Z171"/>
    <mergeCell ref="AH171:AQ171"/>
    <mergeCell ref="B161:D161"/>
    <mergeCell ref="Q161:U161"/>
    <mergeCell ref="V161:X161"/>
    <mergeCell ref="Y161:AB161"/>
    <mergeCell ref="AC161:AQ161"/>
    <mergeCell ref="Q162:U162"/>
    <mergeCell ref="V162:X162"/>
    <mergeCell ref="Y162:AB162"/>
    <mergeCell ref="AC162:AQ162"/>
    <mergeCell ref="AD179:AQ179"/>
    <mergeCell ref="F174:O174"/>
    <mergeCell ref="S174:V174"/>
    <mergeCell ref="X174:Y174"/>
    <mergeCell ref="AA174:AQ174"/>
    <mergeCell ref="AA175:AQ175"/>
    <mergeCell ref="E178:S178"/>
    <mergeCell ref="W178:AB178"/>
    <mergeCell ref="AD178:AQ178"/>
  </mergeCells>
  <conditionalFormatting sqref="AF149:AP149">
    <cfRule type="cellIs" dxfId="4" priority="1" operator="equal">
      <formula>"Haverá retenção previdenciária"</formula>
    </cfRule>
    <cfRule type="cellIs" dxfId="3" priority="2" operator="equal">
      <formula>"Não haverá retenção previdenciária"</formula>
    </cfRule>
    <cfRule type="cellIs" dxfId="2" priority="3" stopIfTrue="1" operator="equal">
      <formula>"Haverá retenção tributária"</formula>
    </cfRule>
    <cfRule type="cellIs" dxfId="1" priority="4" stopIfTrue="1" operator="equal">
      <formula>"Não haverá retenção tributária"</formula>
    </cfRule>
    <cfRule type="cellIs" dxfId="0" priority="5" stopIfTrue="1" operator="equal">
      <formula>"Favor responder corretamente as 4 perguntas"</formula>
    </cfRule>
  </conditionalFormatting>
  <dataValidations count="4">
    <dataValidation type="list" allowBlank="1" showDropDown="1" showInputMessage="1" error="Favor preencher com &quot;x&quot; ou deixar em branco." sqref="J122:J125 J157:J160" xr:uid="{9549EF8D-1D68-4663-BED6-F8F0138B6016}">
      <formula1>"x, X"</formula1>
    </dataValidation>
    <dataValidation type="list" allowBlank="1" showInputMessage="1" showErrorMessage="1" sqref="B135:B138" xr:uid="{D57C563F-6E97-4591-B5D0-3C51ACF7F6B3}">
      <formula1>Lista_LC_116_2003</formula1>
    </dataValidation>
    <dataValidation allowBlank="1" sqref="I64:O66" xr:uid="{67735228-67B6-422D-B268-6C57B4783E69}"/>
    <dataValidation type="list" allowBlank="1" showDropDown="1" showInputMessage="1" showErrorMessage="1" error="Favor preencher com &quot;x&quot; ou deixar em branco." sqref="N157:N163 AB35:AB36 N122:N126 AL142:AL145 AO142:AO145 J126 B75 E75 H75 K75 N75 Q75 W75 AD50 AD25 T41:T42 AB41:AB42 B50 P50 B25 T35:T36 J161:J163 T75" xr:uid="{7A293EBB-0A87-4D2E-91D8-CEE6186465E1}">
      <formula1>"x, X"</formula1>
    </dataValidation>
  </dataValidations>
  <pageMargins left="0.39370078740157483" right="0.39370078740157483" top="0.39370078740157483" bottom="0.39370078740157483" header="0" footer="0"/>
  <pageSetup paperSize="9" scale="62" fitToHeight="0" orientation="portrait" horizontalDpi="4294967294" verticalDpi="4294967294" r:id="rId1"/>
  <headerFooter alignWithMargins="0"/>
  <rowBreaks count="1" manualBreakCount="1">
    <brk id="80" min="1" max="42" man="1"/>
  </rowBreaks>
  <colBreaks count="2" manualBreakCount="2">
    <brk id="43" max="174" man="1"/>
    <brk id="45"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61D8-0780-476D-A96F-75EDF1B60005}">
  <dimension ref="A1:B286"/>
  <sheetViews>
    <sheetView zoomScale="85" zoomScaleNormal="85" workbookViewId="0">
      <selection activeCell="J64" sqref="J64"/>
    </sheetView>
  </sheetViews>
  <sheetFormatPr defaultRowHeight="12.5" x14ac:dyDescent="0.25"/>
  <sheetData>
    <row r="1" spans="1:2" ht="15.5" x14ac:dyDescent="0.35">
      <c r="A1" s="192" t="s">
        <v>487</v>
      </c>
      <c r="B1" s="193"/>
    </row>
    <row r="2" spans="1:2" x14ac:dyDescent="0.25">
      <c r="A2" s="193"/>
      <c r="B2" s="193"/>
    </row>
    <row r="3" spans="1:2" ht="13" x14ac:dyDescent="0.3">
      <c r="A3" s="194" t="s">
        <v>0</v>
      </c>
      <c r="B3" s="194"/>
    </row>
    <row r="4" spans="1:2" x14ac:dyDescent="0.25">
      <c r="A4" s="193" t="s">
        <v>1</v>
      </c>
      <c r="B4" s="193"/>
    </row>
    <row r="5" spans="1:2" x14ac:dyDescent="0.25">
      <c r="A5" s="193" t="s">
        <v>2</v>
      </c>
      <c r="B5" s="193"/>
    </row>
    <row r="6" spans="1:2" x14ac:dyDescent="0.25">
      <c r="A6" s="193" t="s">
        <v>488</v>
      </c>
      <c r="B6" s="193"/>
    </row>
    <row r="7" spans="1:2" x14ac:dyDescent="0.25">
      <c r="A7" s="193" t="s">
        <v>4</v>
      </c>
      <c r="B7" s="193"/>
    </row>
    <row r="8" spans="1:2" x14ac:dyDescent="0.25">
      <c r="A8" s="193" t="s">
        <v>5</v>
      </c>
      <c r="B8" s="193"/>
    </row>
    <row r="9" spans="1:2" x14ac:dyDescent="0.25">
      <c r="A9" s="193" t="s">
        <v>6</v>
      </c>
      <c r="B9" s="193"/>
    </row>
    <row r="10" spans="1:2" x14ac:dyDescent="0.25">
      <c r="A10" s="195" t="s">
        <v>7</v>
      </c>
      <c r="B10" s="195"/>
    </row>
    <row r="11" spans="1:2" x14ac:dyDescent="0.25">
      <c r="A11" s="193" t="s">
        <v>8</v>
      </c>
      <c r="B11" s="193"/>
    </row>
    <row r="12" spans="1:2" x14ac:dyDescent="0.25">
      <c r="A12" s="193" t="s">
        <v>489</v>
      </c>
      <c r="B12" s="193"/>
    </row>
    <row r="13" spans="1:2" x14ac:dyDescent="0.25">
      <c r="A13" s="193"/>
      <c r="B13" s="193"/>
    </row>
    <row r="14" spans="1:2" ht="13" x14ac:dyDescent="0.3">
      <c r="A14" s="194" t="s">
        <v>9</v>
      </c>
      <c r="B14" s="194"/>
    </row>
    <row r="15" spans="1:2" x14ac:dyDescent="0.25">
      <c r="A15" s="193" t="s">
        <v>10</v>
      </c>
      <c r="B15" s="193"/>
    </row>
    <row r="16" spans="1:2" x14ac:dyDescent="0.25">
      <c r="A16" s="193"/>
      <c r="B16" s="193"/>
    </row>
    <row r="17" spans="1:2" ht="13" x14ac:dyDescent="0.3">
      <c r="A17" s="194" t="s">
        <v>11</v>
      </c>
      <c r="B17" s="194"/>
    </row>
    <row r="18" spans="1:2" x14ac:dyDescent="0.25">
      <c r="A18" s="193" t="s">
        <v>12</v>
      </c>
      <c r="B18" s="193"/>
    </row>
    <row r="19" spans="1:2" x14ac:dyDescent="0.25">
      <c r="A19" s="193" t="s">
        <v>13</v>
      </c>
      <c r="B19" s="193"/>
    </row>
    <row r="20" spans="1:2" x14ac:dyDescent="0.25">
      <c r="A20" s="195" t="s">
        <v>14</v>
      </c>
      <c r="B20" s="195"/>
    </row>
    <row r="21" spans="1:2" x14ac:dyDescent="0.25">
      <c r="A21" s="195" t="s">
        <v>15</v>
      </c>
      <c r="B21" s="195"/>
    </row>
    <row r="22" spans="1:2" x14ac:dyDescent="0.25">
      <c r="A22" s="193" t="s">
        <v>16</v>
      </c>
      <c r="B22" s="193"/>
    </row>
    <row r="23" spans="1:2" x14ac:dyDescent="0.25">
      <c r="A23" s="193"/>
      <c r="B23" s="193"/>
    </row>
    <row r="24" spans="1:2" ht="13" x14ac:dyDescent="0.3">
      <c r="A24" s="194" t="s">
        <v>17</v>
      </c>
      <c r="B24" s="194"/>
    </row>
    <row r="25" spans="1:2" x14ac:dyDescent="0.25">
      <c r="A25" s="193" t="s">
        <v>18</v>
      </c>
      <c r="B25" s="193"/>
    </row>
    <row r="26" spans="1:2" x14ac:dyDescent="0.25">
      <c r="A26" s="195" t="s">
        <v>19</v>
      </c>
      <c r="B26" s="195"/>
    </row>
    <row r="27" spans="1:2" x14ac:dyDescent="0.25">
      <c r="A27" s="195" t="s">
        <v>20</v>
      </c>
      <c r="B27" s="195"/>
    </row>
    <row r="28" spans="1:2" x14ac:dyDescent="0.25">
      <c r="A28" s="193" t="s">
        <v>21</v>
      </c>
      <c r="B28" s="193"/>
    </row>
    <row r="29" spans="1:2" x14ac:dyDescent="0.25">
      <c r="A29" s="193" t="s">
        <v>22</v>
      </c>
      <c r="B29" s="193"/>
    </row>
    <row r="30" spans="1:2" x14ac:dyDescent="0.25">
      <c r="A30" s="193" t="s">
        <v>23</v>
      </c>
      <c r="B30" s="193"/>
    </row>
    <row r="31" spans="1:2" x14ac:dyDescent="0.25">
      <c r="A31" s="193" t="s">
        <v>24</v>
      </c>
      <c r="B31" s="193"/>
    </row>
    <row r="32" spans="1:2" x14ac:dyDescent="0.25">
      <c r="A32" s="193" t="s">
        <v>25</v>
      </c>
      <c r="B32" s="193"/>
    </row>
    <row r="33" spans="1:2" x14ac:dyDescent="0.25">
      <c r="A33" s="193" t="s">
        <v>26</v>
      </c>
      <c r="B33" s="193"/>
    </row>
    <row r="34" spans="1:2" x14ac:dyDescent="0.25">
      <c r="A34" s="193" t="s">
        <v>27</v>
      </c>
      <c r="B34" s="193"/>
    </row>
    <row r="35" spans="1:2" x14ac:dyDescent="0.25">
      <c r="A35" s="193" t="s">
        <v>28</v>
      </c>
      <c r="B35" s="193"/>
    </row>
    <row r="36" spans="1:2" x14ac:dyDescent="0.25">
      <c r="A36" s="193" t="s">
        <v>29</v>
      </c>
      <c r="B36" s="193"/>
    </row>
    <row r="37" spans="1:2" x14ac:dyDescent="0.25">
      <c r="A37" s="193" t="s">
        <v>30</v>
      </c>
      <c r="B37" s="193"/>
    </row>
    <row r="38" spans="1:2" x14ac:dyDescent="0.25">
      <c r="A38" s="193" t="s">
        <v>31</v>
      </c>
      <c r="B38" s="193"/>
    </row>
    <row r="39" spans="1:2" x14ac:dyDescent="0.25">
      <c r="A39" s="193" t="s">
        <v>32</v>
      </c>
      <c r="B39" s="193"/>
    </row>
    <row r="40" spans="1:2" x14ac:dyDescent="0.25">
      <c r="A40" s="193" t="s">
        <v>33</v>
      </c>
      <c r="B40" s="193"/>
    </row>
    <row r="41" spans="1:2" x14ac:dyDescent="0.25">
      <c r="A41" s="193" t="s">
        <v>34</v>
      </c>
      <c r="B41" s="193"/>
    </row>
    <row r="42" spans="1:2" x14ac:dyDescent="0.25">
      <c r="A42" s="193" t="s">
        <v>35</v>
      </c>
      <c r="B42" s="193"/>
    </row>
    <row r="43" spans="1:2" x14ac:dyDescent="0.25">
      <c r="A43" s="193" t="s">
        <v>36</v>
      </c>
      <c r="B43" s="193"/>
    </row>
    <row r="44" spans="1:2" x14ac:dyDescent="0.25">
      <c r="A44" s="193" t="s">
        <v>39</v>
      </c>
      <c r="B44" s="193"/>
    </row>
    <row r="45" spans="1:2" x14ac:dyDescent="0.25">
      <c r="A45" s="193" t="s">
        <v>40</v>
      </c>
      <c r="B45" s="193"/>
    </row>
    <row r="46" spans="1:2" x14ac:dyDescent="0.25">
      <c r="A46" s="195" t="s">
        <v>41</v>
      </c>
      <c r="B46" s="195"/>
    </row>
    <row r="47" spans="1:2" x14ac:dyDescent="0.25">
      <c r="A47" s="195" t="s">
        <v>42</v>
      </c>
      <c r="B47" s="195"/>
    </row>
    <row r="48" spans="1:2" x14ac:dyDescent="0.25">
      <c r="A48" s="193"/>
      <c r="B48" s="193"/>
    </row>
    <row r="49" spans="1:2" ht="13" x14ac:dyDescent="0.3">
      <c r="A49" s="194" t="s">
        <v>43</v>
      </c>
      <c r="B49" s="194"/>
    </row>
    <row r="50" spans="1:2" x14ac:dyDescent="0.25">
      <c r="A50" s="193" t="s">
        <v>44</v>
      </c>
      <c r="B50" s="193"/>
    </row>
    <row r="51" spans="1:2" x14ac:dyDescent="0.25">
      <c r="A51" s="193" t="s">
        <v>45</v>
      </c>
      <c r="B51" s="193"/>
    </row>
    <row r="52" spans="1:2" x14ac:dyDescent="0.25">
      <c r="A52" s="193" t="s">
        <v>46</v>
      </c>
      <c r="B52" s="193"/>
    </row>
    <row r="53" spans="1:2" x14ac:dyDescent="0.25">
      <c r="A53" s="193" t="s">
        <v>49</v>
      </c>
      <c r="B53" s="193"/>
    </row>
    <row r="54" spans="1:2" x14ac:dyDescent="0.25">
      <c r="A54" s="193" t="s">
        <v>50</v>
      </c>
      <c r="B54" s="193"/>
    </row>
    <row r="55" spans="1:2" x14ac:dyDescent="0.25">
      <c r="A55" s="193" t="s">
        <v>51</v>
      </c>
      <c r="B55" s="193"/>
    </row>
    <row r="56" spans="1:2" x14ac:dyDescent="0.25">
      <c r="A56" s="193" t="s">
        <v>52</v>
      </c>
      <c r="B56" s="193"/>
    </row>
    <row r="57" spans="1:2" x14ac:dyDescent="0.25">
      <c r="A57" s="193" t="s">
        <v>53</v>
      </c>
      <c r="B57" s="193"/>
    </row>
    <row r="58" spans="1:2" x14ac:dyDescent="0.25">
      <c r="A58" s="193" t="s">
        <v>54</v>
      </c>
      <c r="B58" s="193"/>
    </row>
    <row r="59" spans="1:2" x14ac:dyDescent="0.25">
      <c r="A59" s="193"/>
      <c r="B59" s="193"/>
    </row>
    <row r="60" spans="1:2" ht="13" x14ac:dyDescent="0.3">
      <c r="A60" s="194" t="s">
        <v>55</v>
      </c>
      <c r="B60" s="194"/>
    </row>
    <row r="61" spans="1:2" x14ac:dyDescent="0.25">
      <c r="A61" s="193" t="s">
        <v>56</v>
      </c>
      <c r="B61" s="193"/>
    </row>
    <row r="62" spans="1:2" x14ac:dyDescent="0.25">
      <c r="A62" s="193" t="s">
        <v>57</v>
      </c>
      <c r="B62" s="193"/>
    </row>
    <row r="63" spans="1:2" x14ac:dyDescent="0.25">
      <c r="A63" s="193" t="s">
        <v>58</v>
      </c>
      <c r="B63" s="193"/>
    </row>
    <row r="64" spans="1:2" x14ac:dyDescent="0.25">
      <c r="A64" s="193" t="s">
        <v>59</v>
      </c>
      <c r="B64" s="193"/>
    </row>
    <row r="65" spans="1:2" x14ac:dyDescent="0.25">
      <c r="A65" s="193" t="s">
        <v>60</v>
      </c>
      <c r="B65" s="193"/>
    </row>
    <row r="66" spans="1:2" x14ac:dyDescent="0.25">
      <c r="A66" s="193" t="s">
        <v>490</v>
      </c>
      <c r="B66" s="193"/>
    </row>
    <row r="67" spans="1:2" x14ac:dyDescent="0.25">
      <c r="A67" s="193"/>
      <c r="B67" s="193"/>
    </row>
    <row r="68" spans="1:2" ht="13" x14ac:dyDescent="0.25">
      <c r="A68" s="196" t="s">
        <v>61</v>
      </c>
      <c r="B68" s="196"/>
    </row>
    <row r="69" spans="1:2" x14ac:dyDescent="0.25">
      <c r="A69" s="193" t="s">
        <v>62</v>
      </c>
      <c r="B69" s="193"/>
    </row>
    <row r="70" spans="1:2" x14ac:dyDescent="0.25">
      <c r="A70" s="195" t="s">
        <v>63</v>
      </c>
      <c r="B70" s="195"/>
    </row>
    <row r="71" spans="1:2" x14ac:dyDescent="0.25">
      <c r="A71" s="195" t="s">
        <v>64</v>
      </c>
      <c r="B71" s="195"/>
    </row>
    <row r="72" spans="1:2" x14ac:dyDescent="0.25">
      <c r="A72" s="193" t="s">
        <v>65</v>
      </c>
      <c r="B72" s="193"/>
    </row>
    <row r="73" spans="1:2" x14ac:dyDescent="0.25">
      <c r="A73" s="195" t="s">
        <v>66</v>
      </c>
      <c r="B73" s="195"/>
    </row>
    <row r="74" spans="1:2" x14ac:dyDescent="0.25">
      <c r="A74" s="195" t="s">
        <v>67</v>
      </c>
      <c r="B74" s="195"/>
    </row>
    <row r="75" spans="1:2" x14ac:dyDescent="0.25">
      <c r="A75" s="193" t="s">
        <v>68</v>
      </c>
      <c r="B75" s="193"/>
    </row>
    <row r="76" spans="1:2" x14ac:dyDescent="0.25">
      <c r="A76" s="193" t="s">
        <v>69</v>
      </c>
      <c r="B76" s="193"/>
    </row>
    <row r="77" spans="1:2" x14ac:dyDescent="0.25">
      <c r="A77" s="195" t="s">
        <v>70</v>
      </c>
      <c r="B77" s="195"/>
    </row>
    <row r="78" spans="1:2" x14ac:dyDescent="0.25">
      <c r="A78" s="195" t="s">
        <v>71</v>
      </c>
      <c r="B78" s="195"/>
    </row>
    <row r="79" spans="1:2" x14ac:dyDescent="0.25">
      <c r="A79" s="193" t="s">
        <v>72</v>
      </c>
      <c r="B79" s="193"/>
    </row>
    <row r="80" spans="1:2" x14ac:dyDescent="0.25">
      <c r="A80" s="193" t="s">
        <v>73</v>
      </c>
      <c r="B80" s="193"/>
    </row>
    <row r="81" spans="1:2" x14ac:dyDescent="0.25">
      <c r="A81" s="193" t="s">
        <v>74</v>
      </c>
      <c r="B81" s="193"/>
    </row>
    <row r="82" spans="1:2" x14ac:dyDescent="0.25">
      <c r="A82" s="193" t="s">
        <v>75</v>
      </c>
      <c r="B82" s="193"/>
    </row>
    <row r="83" spans="1:2" x14ac:dyDescent="0.25">
      <c r="A83" s="193" t="s">
        <v>76</v>
      </c>
      <c r="B83" s="193"/>
    </row>
    <row r="84" spans="1:2" x14ac:dyDescent="0.25">
      <c r="A84" s="193" t="s">
        <v>491</v>
      </c>
      <c r="B84" s="193"/>
    </row>
    <row r="85" spans="1:2" x14ac:dyDescent="0.25">
      <c r="A85" s="193" t="s">
        <v>77</v>
      </c>
      <c r="B85" s="193"/>
    </row>
    <row r="86" spans="1:2" x14ac:dyDescent="0.25">
      <c r="A86" s="193" t="s">
        <v>78</v>
      </c>
      <c r="B86" s="193"/>
    </row>
    <row r="87" spans="1:2" x14ac:dyDescent="0.25">
      <c r="A87" s="193" t="s">
        <v>79</v>
      </c>
      <c r="B87" s="193"/>
    </row>
    <row r="88" spans="1:2" x14ac:dyDescent="0.25">
      <c r="A88" s="195" t="s">
        <v>80</v>
      </c>
      <c r="B88" s="195"/>
    </row>
    <row r="89" spans="1:2" x14ac:dyDescent="0.25">
      <c r="A89" s="195" t="s">
        <v>81</v>
      </c>
      <c r="B89" s="195"/>
    </row>
    <row r="90" spans="1:2" x14ac:dyDescent="0.25">
      <c r="A90" s="193" t="s">
        <v>82</v>
      </c>
      <c r="B90" s="193"/>
    </row>
    <row r="91" spans="1:2" x14ac:dyDescent="0.25">
      <c r="A91" s="193"/>
      <c r="B91" s="193"/>
    </row>
    <row r="92" spans="1:2" ht="13" x14ac:dyDescent="0.25">
      <c r="A92" s="196" t="s">
        <v>83</v>
      </c>
      <c r="B92" s="196"/>
    </row>
    <row r="93" spans="1:2" x14ac:dyDescent="0.25">
      <c r="A93" s="193" t="s">
        <v>84</v>
      </c>
      <c r="B93" s="193"/>
    </row>
    <row r="94" spans="1:2" x14ac:dyDescent="0.25">
      <c r="A94" s="193" t="s">
        <v>126</v>
      </c>
      <c r="B94" s="193"/>
    </row>
    <row r="95" spans="1:2" x14ac:dyDescent="0.25">
      <c r="A95" s="193"/>
      <c r="B95" s="193"/>
    </row>
    <row r="96" spans="1:2" ht="13" x14ac:dyDescent="0.3">
      <c r="A96" s="194" t="s">
        <v>127</v>
      </c>
      <c r="B96" s="194"/>
    </row>
    <row r="97" spans="1:2" x14ac:dyDescent="0.25">
      <c r="A97" s="195" t="s">
        <v>128</v>
      </c>
      <c r="B97" s="195"/>
    </row>
    <row r="98" spans="1:2" x14ac:dyDescent="0.25">
      <c r="A98" s="195" t="s">
        <v>129</v>
      </c>
      <c r="B98" s="195"/>
    </row>
    <row r="99" spans="1:2" x14ac:dyDescent="0.25">
      <c r="A99" s="193" t="s">
        <v>139</v>
      </c>
      <c r="B99" s="193"/>
    </row>
    <row r="100" spans="1:2" x14ac:dyDescent="0.25">
      <c r="A100" s="193"/>
      <c r="B100" s="193"/>
    </row>
    <row r="101" spans="1:2" ht="13" x14ac:dyDescent="0.3">
      <c r="A101" s="194" t="s">
        <v>140</v>
      </c>
      <c r="B101" s="194"/>
    </row>
    <row r="102" spans="1:2" x14ac:dyDescent="0.25">
      <c r="A102" s="195" t="s">
        <v>141</v>
      </c>
      <c r="B102" s="195"/>
    </row>
    <row r="103" spans="1:2" x14ac:dyDescent="0.25">
      <c r="A103" s="193" t="s">
        <v>142</v>
      </c>
      <c r="B103" s="193"/>
    </row>
    <row r="104" spans="1:2" x14ac:dyDescent="0.25">
      <c r="A104" s="193" t="s">
        <v>143</v>
      </c>
      <c r="B104" s="193"/>
    </row>
    <row r="105" spans="1:2" x14ac:dyDescent="0.25">
      <c r="A105" s="195" t="s">
        <v>144</v>
      </c>
      <c r="B105" s="195"/>
    </row>
    <row r="106" spans="1:2" x14ac:dyDescent="0.25">
      <c r="A106" s="195" t="s">
        <v>145</v>
      </c>
      <c r="B106" s="195"/>
    </row>
    <row r="107" spans="1:2" x14ac:dyDescent="0.25">
      <c r="A107" s="193" t="s">
        <v>146</v>
      </c>
      <c r="B107" s="193"/>
    </row>
    <row r="108" spans="1:2" x14ac:dyDescent="0.25">
      <c r="A108" s="193" t="s">
        <v>147</v>
      </c>
      <c r="B108" s="193"/>
    </row>
    <row r="109" spans="1:2" x14ac:dyDescent="0.25">
      <c r="A109" s="193" t="s">
        <v>148</v>
      </c>
      <c r="B109" s="193"/>
    </row>
    <row r="110" spans="1:2" x14ac:dyDescent="0.25">
      <c r="A110" s="193" t="s">
        <v>149</v>
      </c>
      <c r="B110" s="193"/>
    </row>
    <row r="111" spans="1:2" x14ac:dyDescent="0.25">
      <c r="A111" s="193" t="s">
        <v>150</v>
      </c>
      <c r="B111" s="193"/>
    </row>
    <row r="112" spans="1:2" x14ac:dyDescent="0.25">
      <c r="A112" s="193"/>
      <c r="B112" s="193"/>
    </row>
    <row r="113" spans="1:2" ht="13" x14ac:dyDescent="0.3">
      <c r="A113" s="194" t="s">
        <v>151</v>
      </c>
      <c r="B113" s="194"/>
    </row>
    <row r="114" spans="1:2" x14ac:dyDescent="0.25">
      <c r="A114" s="193" t="s">
        <v>152</v>
      </c>
      <c r="B114" s="193"/>
    </row>
    <row r="115" spans="1:2" x14ac:dyDescent="0.25">
      <c r="A115" s="193" t="s">
        <v>492</v>
      </c>
      <c r="B115" s="193"/>
    </row>
    <row r="116" spans="1:2" x14ac:dyDescent="0.25">
      <c r="A116" s="193" t="s">
        <v>153</v>
      </c>
      <c r="B116" s="193"/>
    </row>
    <row r="117" spans="1:2" x14ac:dyDescent="0.25">
      <c r="A117" s="193" t="s">
        <v>154</v>
      </c>
      <c r="B117" s="193"/>
    </row>
    <row r="118" spans="1:2" x14ac:dyDescent="0.25">
      <c r="A118" s="193" t="s">
        <v>493</v>
      </c>
      <c r="B118" s="193"/>
    </row>
    <row r="119" spans="1:2" x14ac:dyDescent="0.25">
      <c r="A119" s="193"/>
      <c r="B119" s="193"/>
    </row>
    <row r="120" spans="1:2" ht="13" x14ac:dyDescent="0.3">
      <c r="A120" s="194" t="s">
        <v>155</v>
      </c>
      <c r="B120" s="194"/>
    </row>
    <row r="121" spans="1:2" x14ac:dyDescent="0.25">
      <c r="A121" s="193" t="s">
        <v>156</v>
      </c>
      <c r="B121" s="193"/>
    </row>
    <row r="122" spans="1:2" x14ac:dyDescent="0.25">
      <c r="A122" s="193" t="s">
        <v>157</v>
      </c>
      <c r="B122" s="193"/>
    </row>
    <row r="123" spans="1:2" x14ac:dyDescent="0.25">
      <c r="A123" s="193" t="s">
        <v>158</v>
      </c>
      <c r="B123" s="193"/>
    </row>
    <row r="124" spans="1:2" x14ac:dyDescent="0.25">
      <c r="A124" s="193" t="s">
        <v>159</v>
      </c>
      <c r="B124" s="193"/>
    </row>
    <row r="125" spans="1:2" x14ac:dyDescent="0.25">
      <c r="A125" s="193" t="s">
        <v>160</v>
      </c>
      <c r="B125" s="193"/>
    </row>
    <row r="126" spans="1:2" x14ac:dyDescent="0.25">
      <c r="A126" s="193" t="s">
        <v>161</v>
      </c>
      <c r="B126" s="193"/>
    </row>
    <row r="127" spans="1:2" x14ac:dyDescent="0.25">
      <c r="A127" s="193" t="s">
        <v>162</v>
      </c>
      <c r="B127" s="193"/>
    </row>
    <row r="128" spans="1:2" x14ac:dyDescent="0.25">
      <c r="A128" s="193" t="s">
        <v>163</v>
      </c>
      <c r="B128" s="193"/>
    </row>
    <row r="129" spans="1:2" x14ac:dyDescent="0.25">
      <c r="A129" s="193" t="s">
        <v>164</v>
      </c>
      <c r="B129" s="193"/>
    </row>
    <row r="130" spans="1:2" x14ac:dyDescent="0.25">
      <c r="A130" s="193" t="s">
        <v>165</v>
      </c>
      <c r="B130" s="193"/>
    </row>
    <row r="131" spans="1:2" x14ac:dyDescent="0.25">
      <c r="A131" s="193" t="s">
        <v>166</v>
      </c>
      <c r="B131" s="193"/>
    </row>
    <row r="132" spans="1:2" x14ac:dyDescent="0.25">
      <c r="A132" s="193" t="s">
        <v>167</v>
      </c>
      <c r="B132" s="193"/>
    </row>
    <row r="133" spans="1:2" x14ac:dyDescent="0.25">
      <c r="A133" s="195" t="s">
        <v>168</v>
      </c>
      <c r="B133" s="195"/>
    </row>
    <row r="134" spans="1:2" x14ac:dyDescent="0.25">
      <c r="A134" s="193" t="s">
        <v>169</v>
      </c>
      <c r="B134" s="193"/>
    </row>
    <row r="135" spans="1:2" x14ac:dyDescent="0.25">
      <c r="A135" s="193" t="s">
        <v>170</v>
      </c>
      <c r="B135" s="193"/>
    </row>
    <row r="136" spans="1:2" x14ac:dyDescent="0.25">
      <c r="A136" s="195" t="s">
        <v>171</v>
      </c>
      <c r="B136" s="195"/>
    </row>
    <row r="137" spans="1:2" x14ac:dyDescent="0.25">
      <c r="A137" s="193" t="s">
        <v>172</v>
      </c>
      <c r="B137" s="193"/>
    </row>
    <row r="138" spans="1:2" x14ac:dyDescent="0.25">
      <c r="A138" s="193"/>
      <c r="B138" s="193"/>
    </row>
    <row r="139" spans="1:2" ht="13" x14ac:dyDescent="0.3">
      <c r="A139" s="194" t="s">
        <v>173</v>
      </c>
      <c r="B139" s="194"/>
    </row>
    <row r="140" spans="1:2" x14ac:dyDescent="0.25">
      <c r="A140" s="193" t="s">
        <v>174</v>
      </c>
      <c r="B140" s="193"/>
    </row>
    <row r="141" spans="1:2" x14ac:dyDescent="0.25">
      <c r="A141" s="193" t="s">
        <v>175</v>
      </c>
      <c r="B141" s="193"/>
    </row>
    <row r="142" spans="1:2" x14ac:dyDescent="0.25">
      <c r="A142" s="193" t="s">
        <v>176</v>
      </c>
      <c r="B142" s="193"/>
    </row>
    <row r="143" spans="1:2" x14ac:dyDescent="0.25">
      <c r="A143" s="193" t="s">
        <v>177</v>
      </c>
      <c r="B143" s="193"/>
    </row>
    <row r="144" spans="1:2" x14ac:dyDescent="0.25">
      <c r="A144" s="193" t="s">
        <v>494</v>
      </c>
      <c r="B144" s="193"/>
    </row>
    <row r="145" spans="1:2" x14ac:dyDescent="0.25">
      <c r="A145" s="193"/>
      <c r="B145" s="193"/>
    </row>
    <row r="146" spans="1:2" ht="13" x14ac:dyDescent="0.3">
      <c r="A146" s="194" t="s">
        <v>178</v>
      </c>
      <c r="B146" s="194"/>
    </row>
    <row r="147" spans="1:2" x14ac:dyDescent="0.25">
      <c r="A147" s="195" t="s">
        <v>179</v>
      </c>
      <c r="B147" s="195"/>
    </row>
    <row r="148" spans="1:2" x14ac:dyDescent="0.25">
      <c r="A148" s="193" t="s">
        <v>180</v>
      </c>
      <c r="B148" s="193"/>
    </row>
    <row r="149" spans="1:2" x14ac:dyDescent="0.25">
      <c r="A149" s="193" t="s">
        <v>181</v>
      </c>
      <c r="B149" s="193"/>
    </row>
    <row r="150" spans="1:2" x14ac:dyDescent="0.25">
      <c r="A150" s="193" t="s">
        <v>182</v>
      </c>
      <c r="B150" s="193"/>
    </row>
    <row r="151" spans="1:2" x14ac:dyDescent="0.25">
      <c r="A151" s="195" t="s">
        <v>495</v>
      </c>
      <c r="B151" s="195"/>
    </row>
    <row r="152" spans="1:2" x14ac:dyDescent="0.25">
      <c r="A152" s="195" t="s">
        <v>183</v>
      </c>
      <c r="B152" s="195"/>
    </row>
    <row r="153" spans="1:2" x14ac:dyDescent="0.25">
      <c r="A153" s="193" t="s">
        <v>184</v>
      </c>
      <c r="B153" s="193"/>
    </row>
    <row r="154" spans="1:2" x14ac:dyDescent="0.25">
      <c r="A154" s="193" t="s">
        <v>185</v>
      </c>
      <c r="B154" s="193"/>
    </row>
    <row r="155" spans="1:2" x14ac:dyDescent="0.25">
      <c r="A155" s="193" t="s">
        <v>186</v>
      </c>
      <c r="B155" s="193"/>
    </row>
    <row r="156" spans="1:2" x14ac:dyDescent="0.25">
      <c r="A156" s="193" t="s">
        <v>187</v>
      </c>
      <c r="B156" s="193"/>
    </row>
    <row r="157" spans="1:2" x14ac:dyDescent="0.25">
      <c r="A157" s="193" t="s">
        <v>188</v>
      </c>
      <c r="B157" s="193"/>
    </row>
    <row r="158" spans="1:2" x14ac:dyDescent="0.25">
      <c r="A158" s="193" t="s">
        <v>189</v>
      </c>
      <c r="B158" s="193"/>
    </row>
    <row r="159" spans="1:2" x14ac:dyDescent="0.25">
      <c r="A159" s="193" t="s">
        <v>190</v>
      </c>
      <c r="B159" s="193"/>
    </row>
    <row r="160" spans="1:2" x14ac:dyDescent="0.25">
      <c r="A160" s="193" t="s">
        <v>496</v>
      </c>
      <c r="B160" s="193"/>
    </row>
    <row r="161" spans="1:2" x14ac:dyDescent="0.25">
      <c r="A161" s="193"/>
      <c r="B161" s="193"/>
    </row>
    <row r="162" spans="1:2" ht="13" x14ac:dyDescent="0.25">
      <c r="A162" s="196" t="s">
        <v>191</v>
      </c>
      <c r="B162" s="196"/>
    </row>
    <row r="163" spans="1:2" x14ac:dyDescent="0.25">
      <c r="A163" s="195" t="s">
        <v>192</v>
      </c>
      <c r="B163" s="195"/>
    </row>
    <row r="164" spans="1:2" x14ac:dyDescent="0.25">
      <c r="A164" s="195" t="s">
        <v>193</v>
      </c>
      <c r="B164" s="195"/>
    </row>
    <row r="165" spans="1:2" x14ac:dyDescent="0.25">
      <c r="A165" s="195" t="s">
        <v>194</v>
      </c>
      <c r="B165" s="195"/>
    </row>
    <row r="166" spans="1:2" x14ac:dyDescent="0.25">
      <c r="A166" s="195" t="s">
        <v>195</v>
      </c>
      <c r="B166" s="195"/>
    </row>
    <row r="167" spans="1:2" x14ac:dyDescent="0.25">
      <c r="A167" s="195" t="s">
        <v>196</v>
      </c>
      <c r="B167" s="195"/>
    </row>
    <row r="168" spans="1:2" x14ac:dyDescent="0.25">
      <c r="A168" s="195" t="s">
        <v>197</v>
      </c>
      <c r="B168" s="195"/>
    </row>
    <row r="169" spans="1:2" x14ac:dyDescent="0.25">
      <c r="A169" s="195" t="s">
        <v>198</v>
      </c>
      <c r="B169" s="195"/>
    </row>
    <row r="170" spans="1:2" x14ac:dyDescent="0.25">
      <c r="A170" s="195" t="s">
        <v>199</v>
      </c>
      <c r="B170" s="195"/>
    </row>
    <row r="171" spans="1:2" x14ac:dyDescent="0.25">
      <c r="A171" s="195" t="s">
        <v>200</v>
      </c>
      <c r="B171" s="195"/>
    </row>
    <row r="172" spans="1:2" x14ac:dyDescent="0.25">
      <c r="A172" s="195" t="s">
        <v>201</v>
      </c>
      <c r="B172" s="195"/>
    </row>
    <row r="173" spans="1:2" x14ac:dyDescent="0.25">
      <c r="A173" s="195" t="s">
        <v>202</v>
      </c>
      <c r="B173" s="195"/>
    </row>
    <row r="174" spans="1:2" x14ac:dyDescent="0.25">
      <c r="A174" s="193" t="s">
        <v>203</v>
      </c>
      <c r="B174" s="193"/>
    </row>
    <row r="175" spans="1:2" x14ac:dyDescent="0.25">
      <c r="A175" s="195" t="s">
        <v>204</v>
      </c>
      <c r="B175" s="195"/>
    </row>
    <row r="176" spans="1:2" x14ac:dyDescent="0.25">
      <c r="A176" s="195" t="s">
        <v>205</v>
      </c>
      <c r="B176" s="195"/>
    </row>
    <row r="177" spans="1:2" x14ac:dyDescent="0.25">
      <c r="A177" s="195" t="s">
        <v>206</v>
      </c>
      <c r="B177" s="195"/>
    </row>
    <row r="178" spans="1:2" x14ac:dyDescent="0.25">
      <c r="A178" s="195" t="s">
        <v>207</v>
      </c>
      <c r="B178" s="195"/>
    </row>
    <row r="179" spans="1:2" x14ac:dyDescent="0.25">
      <c r="A179" s="195" t="s">
        <v>208</v>
      </c>
      <c r="B179" s="195"/>
    </row>
    <row r="180" spans="1:2" x14ac:dyDescent="0.25">
      <c r="A180" s="195" t="s">
        <v>209</v>
      </c>
      <c r="B180" s="195"/>
    </row>
    <row r="181" spans="1:2" x14ac:dyDescent="0.25">
      <c r="A181" s="193"/>
      <c r="B181" s="193"/>
    </row>
    <row r="182" spans="1:2" ht="13" x14ac:dyDescent="0.3">
      <c r="A182" s="194" t="s">
        <v>210</v>
      </c>
      <c r="B182" s="194"/>
    </row>
    <row r="183" spans="1:2" x14ac:dyDescent="0.25">
      <c r="A183" s="193" t="s">
        <v>497</v>
      </c>
      <c r="B183" s="193"/>
    </row>
    <row r="184" spans="1:2" x14ac:dyDescent="0.25">
      <c r="A184" s="193" t="s">
        <v>498</v>
      </c>
      <c r="B184" s="193"/>
    </row>
    <row r="185" spans="1:2" x14ac:dyDescent="0.25">
      <c r="A185" s="193"/>
      <c r="B185" s="193"/>
    </row>
    <row r="186" spans="1:2" ht="13" x14ac:dyDescent="0.3">
      <c r="A186" s="194" t="s">
        <v>211</v>
      </c>
      <c r="B186" s="194"/>
    </row>
    <row r="187" spans="1:2" x14ac:dyDescent="0.25">
      <c r="A187" s="195" t="s">
        <v>212</v>
      </c>
      <c r="B187" s="195"/>
    </row>
    <row r="188" spans="1:2" x14ac:dyDescent="0.25">
      <c r="A188" s="195" t="s">
        <v>213</v>
      </c>
      <c r="B188" s="195"/>
    </row>
    <row r="189" spans="1:2" x14ac:dyDescent="0.25">
      <c r="A189" s="193" t="s">
        <v>214</v>
      </c>
      <c r="B189" s="193"/>
    </row>
    <row r="190" spans="1:2" x14ac:dyDescent="0.25">
      <c r="A190" s="193" t="s">
        <v>215</v>
      </c>
      <c r="B190" s="193"/>
    </row>
    <row r="191" spans="1:2" x14ac:dyDescent="0.25">
      <c r="A191" s="195" t="s">
        <v>216</v>
      </c>
      <c r="B191" s="195"/>
    </row>
    <row r="192" spans="1:2" x14ac:dyDescent="0.25">
      <c r="A192" s="195" t="s">
        <v>217</v>
      </c>
      <c r="B192" s="195"/>
    </row>
    <row r="193" spans="1:2" x14ac:dyDescent="0.25">
      <c r="A193" s="193" t="s">
        <v>218</v>
      </c>
      <c r="B193" s="193"/>
    </row>
    <row r="194" spans="1:2" x14ac:dyDescent="0.25">
      <c r="A194" s="193" t="s">
        <v>219</v>
      </c>
      <c r="B194" s="193"/>
    </row>
    <row r="195" spans="1:2" x14ac:dyDescent="0.25">
      <c r="A195" s="193" t="s">
        <v>220</v>
      </c>
      <c r="B195" s="193"/>
    </row>
    <row r="196" spans="1:2" x14ac:dyDescent="0.25">
      <c r="A196" s="193" t="s">
        <v>221</v>
      </c>
      <c r="B196" s="193"/>
    </row>
    <row r="197" spans="1:2" x14ac:dyDescent="0.25">
      <c r="A197" s="195" t="s">
        <v>222</v>
      </c>
      <c r="B197" s="195"/>
    </row>
    <row r="198" spans="1:2" x14ac:dyDescent="0.25">
      <c r="A198" s="193" t="s">
        <v>223</v>
      </c>
      <c r="B198" s="193"/>
    </row>
    <row r="199" spans="1:2" x14ac:dyDescent="0.25">
      <c r="A199" s="193" t="s">
        <v>224</v>
      </c>
      <c r="B199" s="193"/>
    </row>
    <row r="200" spans="1:2" x14ac:dyDescent="0.25">
      <c r="A200" s="193" t="s">
        <v>225</v>
      </c>
      <c r="B200" s="193"/>
    </row>
    <row r="201" spans="1:2" x14ac:dyDescent="0.25">
      <c r="A201" s="193" t="s">
        <v>226</v>
      </c>
      <c r="B201" s="193"/>
    </row>
    <row r="202" spans="1:2" x14ac:dyDescent="0.25">
      <c r="A202" s="193" t="s">
        <v>227</v>
      </c>
      <c r="B202" s="193"/>
    </row>
    <row r="203" spans="1:2" x14ac:dyDescent="0.25">
      <c r="A203" s="193" t="s">
        <v>228</v>
      </c>
      <c r="B203" s="193"/>
    </row>
    <row r="204" spans="1:2" x14ac:dyDescent="0.25">
      <c r="A204" s="193" t="s">
        <v>229</v>
      </c>
      <c r="B204" s="193"/>
    </row>
    <row r="205" spans="1:2" x14ac:dyDescent="0.25">
      <c r="A205" s="193" t="s">
        <v>230</v>
      </c>
      <c r="B205" s="193"/>
    </row>
    <row r="206" spans="1:2" x14ac:dyDescent="0.25">
      <c r="A206" s="193" t="s">
        <v>231</v>
      </c>
      <c r="B206" s="193"/>
    </row>
    <row r="207" spans="1:2" x14ac:dyDescent="0.25">
      <c r="A207" s="193" t="s">
        <v>232</v>
      </c>
      <c r="B207" s="193"/>
    </row>
    <row r="208" spans="1:2" x14ac:dyDescent="0.25">
      <c r="A208" s="193" t="s">
        <v>233</v>
      </c>
      <c r="B208" s="193"/>
    </row>
    <row r="209" spans="1:2" x14ac:dyDescent="0.25">
      <c r="A209" s="195" t="s">
        <v>235</v>
      </c>
      <c r="B209" s="195"/>
    </row>
    <row r="210" spans="1:2" x14ac:dyDescent="0.25">
      <c r="A210" s="193" t="s">
        <v>236</v>
      </c>
      <c r="B210" s="193"/>
    </row>
    <row r="211" spans="1:2" x14ac:dyDescent="0.25">
      <c r="A211" s="193" t="s">
        <v>499</v>
      </c>
      <c r="B211" s="193"/>
    </row>
    <row r="212" spans="1:2" x14ac:dyDescent="0.25">
      <c r="A212" s="193"/>
      <c r="B212" s="193"/>
    </row>
    <row r="213" spans="1:2" ht="13" x14ac:dyDescent="0.25">
      <c r="A213" s="196" t="s">
        <v>237</v>
      </c>
      <c r="B213" s="196"/>
    </row>
    <row r="214" spans="1:2" x14ac:dyDescent="0.25">
      <c r="A214" s="195" t="s">
        <v>238</v>
      </c>
      <c r="B214" s="195"/>
    </row>
    <row r="215" spans="1:2" x14ac:dyDescent="0.25">
      <c r="A215" s="193"/>
      <c r="B215" s="193"/>
    </row>
    <row r="216" spans="1:2" ht="13" x14ac:dyDescent="0.25">
      <c r="A216" s="196" t="s">
        <v>239</v>
      </c>
      <c r="B216" s="196"/>
    </row>
    <row r="217" spans="1:2" x14ac:dyDescent="0.25">
      <c r="A217" s="195" t="s">
        <v>240</v>
      </c>
      <c r="B217" s="195"/>
    </row>
    <row r="218" spans="1:2" x14ac:dyDescent="0.25">
      <c r="A218" s="193"/>
      <c r="B218" s="193"/>
    </row>
    <row r="219" spans="1:2" ht="13" x14ac:dyDescent="0.25">
      <c r="A219" s="196" t="s">
        <v>241</v>
      </c>
      <c r="B219" s="196"/>
    </row>
    <row r="220" spans="1:2" x14ac:dyDescent="0.25">
      <c r="A220" s="195" t="s">
        <v>250</v>
      </c>
      <c r="B220" s="195"/>
    </row>
    <row r="221" spans="1:2" x14ac:dyDescent="0.25">
      <c r="A221" s="195" t="s">
        <v>251</v>
      </c>
      <c r="B221" s="195"/>
    </row>
    <row r="222" spans="1:2" x14ac:dyDescent="0.25">
      <c r="A222" s="195" t="s">
        <v>252</v>
      </c>
      <c r="B222" s="195"/>
    </row>
    <row r="223" spans="1:2" x14ac:dyDescent="0.25">
      <c r="A223" s="193"/>
      <c r="B223" s="193"/>
    </row>
    <row r="224" spans="1:2" ht="13" x14ac:dyDescent="0.3">
      <c r="A224" s="194" t="s">
        <v>253</v>
      </c>
      <c r="B224" s="194"/>
    </row>
    <row r="225" spans="1:2" x14ac:dyDescent="0.25">
      <c r="A225" s="193" t="s">
        <v>254</v>
      </c>
      <c r="B225" s="193"/>
    </row>
    <row r="226" spans="1:2" x14ac:dyDescent="0.25">
      <c r="A226" s="193"/>
      <c r="B226" s="193"/>
    </row>
    <row r="227" spans="1:2" ht="13" x14ac:dyDescent="0.3">
      <c r="A227" s="194" t="s">
        <v>255</v>
      </c>
      <c r="B227" s="194"/>
    </row>
    <row r="228" spans="1:2" x14ac:dyDescent="0.25">
      <c r="A228" s="195" t="s">
        <v>256</v>
      </c>
      <c r="B228" s="195"/>
    </row>
    <row r="229" spans="1:2" x14ac:dyDescent="0.25">
      <c r="A229" s="193"/>
      <c r="B229" s="193"/>
    </row>
    <row r="230" spans="1:2" ht="13" x14ac:dyDescent="0.3">
      <c r="A230" s="194" t="s">
        <v>257</v>
      </c>
      <c r="B230" s="194"/>
    </row>
    <row r="231" spans="1:2" x14ac:dyDescent="0.25">
      <c r="A231" s="193" t="s">
        <v>258</v>
      </c>
      <c r="B231" s="193"/>
    </row>
    <row r="232" spans="1:2" x14ac:dyDescent="0.25">
      <c r="A232" s="193"/>
      <c r="B232" s="193"/>
    </row>
    <row r="233" spans="1:2" ht="13" x14ac:dyDescent="0.25">
      <c r="A233" s="196" t="s">
        <v>259</v>
      </c>
      <c r="B233" s="196"/>
    </row>
    <row r="234" spans="1:2" x14ac:dyDescent="0.25">
      <c r="A234" s="193" t="s">
        <v>260</v>
      </c>
      <c r="B234" s="193"/>
    </row>
    <row r="235" spans="1:2" x14ac:dyDescent="0.25">
      <c r="A235" s="193"/>
      <c r="B235" s="193"/>
    </row>
    <row r="236" spans="1:2" ht="13" x14ac:dyDescent="0.3">
      <c r="A236" s="194" t="s">
        <v>261</v>
      </c>
      <c r="B236" s="194"/>
    </row>
    <row r="237" spans="1:2" x14ac:dyDescent="0.25">
      <c r="A237" s="195" t="s">
        <v>262</v>
      </c>
      <c r="B237" s="195"/>
    </row>
    <row r="238" spans="1:2" x14ac:dyDescent="0.25">
      <c r="A238" s="193" t="s">
        <v>500</v>
      </c>
      <c r="B238" s="193"/>
    </row>
    <row r="239" spans="1:2" x14ac:dyDescent="0.25">
      <c r="A239" s="193" t="s">
        <v>263</v>
      </c>
      <c r="B239" s="193"/>
    </row>
    <row r="240" spans="1:2" x14ac:dyDescent="0.25">
      <c r="A240" s="193" t="s">
        <v>264</v>
      </c>
      <c r="B240" s="193"/>
    </row>
    <row r="241" spans="1:2" x14ac:dyDescent="0.25">
      <c r="A241" s="193" t="s">
        <v>501</v>
      </c>
      <c r="B241" s="193"/>
    </row>
    <row r="242" spans="1:2" x14ac:dyDescent="0.25">
      <c r="A242" s="193"/>
      <c r="B242" s="193"/>
    </row>
    <row r="243" spans="1:2" ht="13" x14ac:dyDescent="0.25">
      <c r="A243" s="196" t="s">
        <v>265</v>
      </c>
      <c r="B243" s="196"/>
    </row>
    <row r="244" spans="1:2" x14ac:dyDescent="0.25">
      <c r="A244" s="195" t="s">
        <v>266</v>
      </c>
      <c r="B244" s="195"/>
    </row>
    <row r="245" spans="1:2" x14ac:dyDescent="0.25">
      <c r="A245" s="193"/>
      <c r="B245" s="193"/>
    </row>
    <row r="246" spans="1:2" ht="13" x14ac:dyDescent="0.3">
      <c r="A246" s="194" t="s">
        <v>267</v>
      </c>
      <c r="B246" s="194"/>
    </row>
    <row r="247" spans="1:2" x14ac:dyDescent="0.25">
      <c r="A247" s="193" t="s">
        <v>268</v>
      </c>
      <c r="B247" s="193"/>
    </row>
    <row r="248" spans="1:2" x14ac:dyDescent="0.25">
      <c r="A248" s="193"/>
      <c r="B248" s="193"/>
    </row>
    <row r="249" spans="1:2" ht="13" x14ac:dyDescent="0.3">
      <c r="A249" s="194" t="s">
        <v>269</v>
      </c>
      <c r="B249" s="194"/>
    </row>
    <row r="250" spans="1:2" x14ac:dyDescent="0.25">
      <c r="A250" s="193" t="s">
        <v>270</v>
      </c>
      <c r="B250" s="193"/>
    </row>
    <row r="251" spans="1:2" x14ac:dyDescent="0.25">
      <c r="A251" s="193"/>
      <c r="B251" s="193"/>
    </row>
    <row r="252" spans="1:2" ht="13" x14ac:dyDescent="0.3">
      <c r="A252" s="194" t="s">
        <v>271</v>
      </c>
      <c r="B252" s="194"/>
    </row>
    <row r="253" spans="1:2" x14ac:dyDescent="0.25">
      <c r="A253" s="193" t="s">
        <v>272</v>
      </c>
      <c r="B253" s="193"/>
    </row>
    <row r="254" spans="1:2" x14ac:dyDescent="0.25">
      <c r="A254" s="193"/>
      <c r="B254" s="193"/>
    </row>
    <row r="255" spans="1:2" ht="13" x14ac:dyDescent="0.3">
      <c r="A255" s="194" t="s">
        <v>273</v>
      </c>
      <c r="B255" s="194"/>
    </row>
    <row r="256" spans="1:2" x14ac:dyDescent="0.25">
      <c r="A256" s="193" t="s">
        <v>274</v>
      </c>
      <c r="B256" s="193"/>
    </row>
    <row r="257" spans="1:2" x14ac:dyDescent="0.25">
      <c r="A257" s="193"/>
      <c r="B257" s="193"/>
    </row>
    <row r="258" spans="1:2" ht="13" x14ac:dyDescent="0.25">
      <c r="A258" s="196" t="s">
        <v>275</v>
      </c>
      <c r="B258" s="196"/>
    </row>
    <row r="259" spans="1:2" x14ac:dyDescent="0.25">
      <c r="A259" s="193" t="s">
        <v>276</v>
      </c>
      <c r="B259" s="193"/>
    </row>
    <row r="260" spans="1:2" x14ac:dyDescent="0.25">
      <c r="A260" s="193"/>
      <c r="B260" s="193"/>
    </row>
    <row r="261" spans="1:2" ht="13" x14ac:dyDescent="0.3">
      <c r="A261" s="194" t="s">
        <v>277</v>
      </c>
      <c r="B261" s="194"/>
    </row>
    <row r="262" spans="1:2" x14ac:dyDescent="0.25">
      <c r="A262" s="193" t="s">
        <v>278</v>
      </c>
      <c r="B262" s="193"/>
    </row>
    <row r="263" spans="1:2" x14ac:dyDescent="0.25">
      <c r="A263" s="193"/>
      <c r="B263" s="193"/>
    </row>
    <row r="264" spans="1:2" ht="13" x14ac:dyDescent="0.3">
      <c r="A264" s="194" t="s">
        <v>279</v>
      </c>
      <c r="B264" s="194"/>
    </row>
    <row r="265" spans="1:2" x14ac:dyDescent="0.25">
      <c r="A265" s="193" t="s">
        <v>280</v>
      </c>
      <c r="B265" s="193"/>
    </row>
    <row r="266" spans="1:2" x14ac:dyDescent="0.25">
      <c r="A266" s="193"/>
      <c r="B266" s="193"/>
    </row>
    <row r="267" spans="1:2" ht="13" x14ac:dyDescent="0.3">
      <c r="A267" s="194" t="s">
        <v>281</v>
      </c>
      <c r="B267" s="194"/>
    </row>
    <row r="268" spans="1:2" x14ac:dyDescent="0.25">
      <c r="A268" s="193" t="s">
        <v>282</v>
      </c>
      <c r="B268" s="193"/>
    </row>
    <row r="269" spans="1:2" x14ac:dyDescent="0.25">
      <c r="A269" s="193"/>
      <c r="B269" s="193"/>
    </row>
    <row r="270" spans="1:2" ht="13" x14ac:dyDescent="0.3">
      <c r="A270" s="194" t="s">
        <v>283</v>
      </c>
      <c r="B270" s="194"/>
    </row>
    <row r="271" spans="1:2" x14ac:dyDescent="0.25">
      <c r="A271" s="193" t="s">
        <v>284</v>
      </c>
      <c r="B271" s="193"/>
    </row>
    <row r="272" spans="1:2" x14ac:dyDescent="0.25">
      <c r="A272" s="193"/>
      <c r="B272" s="193"/>
    </row>
    <row r="273" spans="1:2" ht="13" x14ac:dyDescent="0.3">
      <c r="A273" s="194" t="s">
        <v>285</v>
      </c>
      <c r="B273" s="194"/>
    </row>
    <row r="274" spans="1:2" x14ac:dyDescent="0.25">
      <c r="A274" s="193" t="s">
        <v>286</v>
      </c>
      <c r="B274" s="193"/>
    </row>
    <row r="275" spans="1:2" x14ac:dyDescent="0.25">
      <c r="A275" s="193"/>
      <c r="B275" s="193"/>
    </row>
    <row r="276" spans="1:2" ht="13" x14ac:dyDescent="0.3">
      <c r="A276" s="194" t="s">
        <v>287</v>
      </c>
      <c r="B276" s="194"/>
    </row>
    <row r="277" spans="1:2" x14ac:dyDescent="0.25">
      <c r="A277" s="193" t="s">
        <v>288</v>
      </c>
      <c r="B277" s="193"/>
    </row>
    <row r="278" spans="1:2" x14ac:dyDescent="0.25">
      <c r="A278" s="193"/>
      <c r="B278" s="193"/>
    </row>
    <row r="279" spans="1:2" ht="13" x14ac:dyDescent="0.3">
      <c r="A279" s="194" t="s">
        <v>289</v>
      </c>
      <c r="B279" s="194"/>
    </row>
    <row r="280" spans="1:2" x14ac:dyDescent="0.25">
      <c r="A280" s="193" t="s">
        <v>290</v>
      </c>
      <c r="B280" s="193"/>
    </row>
    <row r="281" spans="1:2" x14ac:dyDescent="0.25">
      <c r="A281" s="193"/>
      <c r="B281" s="193"/>
    </row>
    <row r="282" spans="1:2" ht="13" x14ac:dyDescent="0.3">
      <c r="A282" s="194" t="s">
        <v>291</v>
      </c>
      <c r="B282" s="194"/>
    </row>
    <row r="283" spans="1:2" x14ac:dyDescent="0.25">
      <c r="A283" s="193" t="s">
        <v>292</v>
      </c>
      <c r="B283" s="193"/>
    </row>
    <row r="284" spans="1:2" x14ac:dyDescent="0.25">
      <c r="A284" s="193"/>
      <c r="B284" s="193"/>
    </row>
    <row r="285" spans="1:2" ht="13" x14ac:dyDescent="0.3">
      <c r="A285" s="194" t="s">
        <v>293</v>
      </c>
      <c r="B285" s="194"/>
    </row>
    <row r="286" spans="1:2" x14ac:dyDescent="0.25">
      <c r="A286" s="193" t="s">
        <v>294</v>
      </c>
      <c r="B286" s="193"/>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01"/>
  <sheetViews>
    <sheetView showGridLines="0" zoomScale="85" zoomScaleNormal="85" workbookViewId="0">
      <selection activeCell="AB23" sqref="AB23"/>
    </sheetView>
  </sheetViews>
  <sheetFormatPr defaultRowHeight="12.5" x14ac:dyDescent="0.25"/>
  <cols>
    <col min="1" max="43" width="3" customWidth="1"/>
    <col min="44" max="44" width="22.453125" customWidth="1"/>
  </cols>
  <sheetData>
    <row r="1" spans="1:44" ht="13" thickBot="1" x14ac:dyDescent="0.3"/>
    <row r="2" spans="1:44" ht="13.5" thickBot="1" x14ac:dyDescent="0.35">
      <c r="A2" s="485" t="s">
        <v>429</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7"/>
    </row>
    <row r="3" spans="1:44" s="12" customFormat="1" ht="18" x14ac:dyDescent="0.4">
      <c r="A3" s="489" t="s">
        <v>428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row>
    <row r="4" spans="1:44" s="12" customFormat="1" ht="13.1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s="12" customFormat="1" ht="13.15" customHeight="1" x14ac:dyDescent="0.25">
      <c r="A5" s="8">
        <v>1</v>
      </c>
      <c r="B5" s="488" t="s">
        <v>85</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row>
    <row r="6" spans="1:44" s="12" customFormat="1" x14ac:dyDescent="0.25">
      <c r="A6" s="9"/>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row>
    <row r="7" spans="1:44" s="12" customFormat="1" x14ac:dyDescent="0.25">
      <c r="A7" s="9"/>
      <c r="B7" s="488"/>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row>
    <row r="8" spans="1:44" s="12" customFormat="1" ht="7.15" customHeight="1" x14ac:dyDescent="0.25">
      <c r="A8" s="9"/>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row>
    <row r="9" spans="1:44" s="12" customFormat="1" ht="13.15" customHeight="1" x14ac:dyDescent="0.25">
      <c r="A9" s="8">
        <v>2</v>
      </c>
      <c r="B9" s="488" t="s">
        <v>430</v>
      </c>
      <c r="C9" s="488"/>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488"/>
      <c r="AL9" s="488"/>
      <c r="AM9" s="488"/>
      <c r="AN9" s="488"/>
      <c r="AO9" s="488"/>
      <c r="AP9" s="488"/>
      <c r="AQ9" s="488"/>
      <c r="AR9" s="488"/>
    </row>
    <row r="10" spans="1:44" s="12" customFormat="1" x14ac:dyDescent="0.25">
      <c r="A10" s="8"/>
      <c r="B10" s="488"/>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row>
    <row r="11" spans="1:44" s="12" customFormat="1" ht="7.15" customHeight="1" x14ac:dyDescent="0.25">
      <c r="A11" s="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row>
    <row r="12" spans="1:44" s="12" customFormat="1" ht="14" x14ac:dyDescent="0.25">
      <c r="A12" s="11">
        <v>3</v>
      </c>
      <c r="B12" s="90" t="s">
        <v>431</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row>
    <row r="13" spans="1:44" s="12" customFormat="1" ht="7.15" customHeight="1" x14ac:dyDescent="0.25">
      <c r="A13" s="11"/>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row>
    <row r="14" spans="1:44" s="12" customFormat="1" ht="13.15" customHeight="1" x14ac:dyDescent="0.25">
      <c r="A14" s="11">
        <v>4</v>
      </c>
      <c r="B14" s="488" t="s">
        <v>86</v>
      </c>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488"/>
      <c r="AM14" s="488"/>
      <c r="AN14" s="488"/>
      <c r="AO14" s="488"/>
      <c r="AP14" s="488"/>
      <c r="AQ14" s="488"/>
      <c r="AR14" s="488"/>
    </row>
    <row r="15" spans="1:44" s="12" customFormat="1" x14ac:dyDescent="0.25">
      <c r="A15" s="10"/>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row>
    <row r="16" spans="1:44" s="12" customFormat="1" x14ac:dyDescent="0.25">
      <c r="A16" s="10"/>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row>
    <row r="17" spans="1:44" s="12" customFormat="1" ht="7.15" customHeight="1" x14ac:dyDescent="0.25">
      <c r="A17" s="10"/>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row>
    <row r="18" spans="1:44" s="12" customFormat="1" ht="14" x14ac:dyDescent="0.25">
      <c r="A18" s="11">
        <v>5</v>
      </c>
      <c r="B18" s="89" t="s">
        <v>131</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row>
    <row r="19" spans="1:44" s="12" customFormat="1" ht="7.15" customHeight="1" x14ac:dyDescent="0.25">
      <c r="A19" s="11"/>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row>
    <row r="20" spans="1:44" s="12" customFormat="1" ht="13.15" customHeight="1" x14ac:dyDescent="0.25">
      <c r="A20" s="11">
        <v>6</v>
      </c>
      <c r="B20" s="488" t="s">
        <v>87</v>
      </c>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row>
    <row r="21" spans="1:44" s="12" customFormat="1" x14ac:dyDescent="0.25">
      <c r="A21" s="10"/>
      <c r="B21" s="488"/>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row>
    <row r="22" spans="1:44" s="12" customFormat="1" ht="7.1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s="12" customFormat="1" ht="7.1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s="12" customFormat="1" ht="18" x14ac:dyDescent="0.4">
      <c r="A24" s="489" t="s">
        <v>295</v>
      </c>
      <c r="B24" s="489"/>
      <c r="C24" s="489"/>
      <c r="D24" s="489"/>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row>
    <row r="25" spans="1:44" s="12" customFormat="1" ht="7.1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s="12" customFormat="1" ht="13.15" customHeight="1" x14ac:dyDescent="0.25">
      <c r="A26" s="90">
        <v>1</v>
      </c>
      <c r="B26" s="488" t="s">
        <v>88</v>
      </c>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88"/>
    </row>
    <row r="27" spans="1:44" s="12" customFormat="1" ht="14" x14ac:dyDescent="0.25">
      <c r="A27" s="90"/>
      <c r="B27" s="488"/>
      <c r="C27" s="488"/>
      <c r="D27" s="488"/>
      <c r="E27" s="488"/>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88"/>
      <c r="AL27" s="488"/>
      <c r="AM27" s="488"/>
      <c r="AN27" s="488"/>
      <c r="AO27" s="488"/>
      <c r="AP27" s="488"/>
      <c r="AQ27" s="488"/>
      <c r="AR27" s="488"/>
    </row>
    <row r="28" spans="1:44" s="12" customFormat="1" ht="7.15" customHeight="1" x14ac:dyDescent="0.3">
      <c r="A28" s="90"/>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row>
    <row r="29" spans="1:44" s="12" customFormat="1" ht="13.15" customHeight="1" x14ac:dyDescent="0.25">
      <c r="A29" s="90">
        <v>2</v>
      </c>
      <c r="B29" s="488" t="s">
        <v>89</v>
      </c>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8"/>
      <c r="AN29" s="488"/>
      <c r="AO29" s="488"/>
      <c r="AP29" s="488"/>
      <c r="AQ29" s="488"/>
      <c r="AR29" s="488"/>
    </row>
    <row r="30" spans="1:44" s="12" customFormat="1" ht="14" x14ac:dyDescent="0.25">
      <c r="A30" s="90"/>
      <c r="B30" s="488"/>
      <c r="C30" s="488"/>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8"/>
    </row>
    <row r="31" spans="1:44" s="12" customFormat="1" ht="7.15" customHeight="1" x14ac:dyDescent="0.3">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row>
    <row r="32" spans="1:44" s="12" customFormat="1" ht="13.15" customHeight="1" x14ac:dyDescent="0.25">
      <c r="A32" s="90">
        <v>3</v>
      </c>
      <c r="B32" s="488" t="s">
        <v>132</v>
      </c>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row>
    <row r="33" spans="1:44" s="12" customFormat="1" ht="14" x14ac:dyDescent="0.25">
      <c r="A33" s="90"/>
      <c r="B33" s="488"/>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8"/>
      <c r="AN33" s="488"/>
      <c r="AO33" s="488"/>
      <c r="AP33" s="488"/>
      <c r="AQ33" s="488"/>
      <c r="AR33" s="488"/>
    </row>
    <row r="34" spans="1:44" s="12" customFormat="1" ht="7.15" customHeight="1" x14ac:dyDescent="0.3">
      <c r="A34" s="90"/>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row>
    <row r="35" spans="1:44" s="12" customFormat="1" ht="14" x14ac:dyDescent="0.3">
      <c r="A35" s="90">
        <v>4</v>
      </c>
      <c r="B35" s="91" t="s">
        <v>133</v>
      </c>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row>
    <row r="36" spans="1:44" s="12" customFormat="1" ht="7.15" customHeight="1" x14ac:dyDescent="0.3">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row>
    <row r="37" spans="1:44" s="12" customFormat="1" ht="13.15" customHeight="1" x14ac:dyDescent="0.25">
      <c r="A37" s="90">
        <v>5</v>
      </c>
      <c r="B37" s="488" t="s">
        <v>90</v>
      </c>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c r="AR37" s="488"/>
    </row>
    <row r="38" spans="1:44" s="12" customFormat="1" ht="14" x14ac:dyDescent="0.25">
      <c r="A38" s="90"/>
      <c r="B38" s="488"/>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row>
    <row r="39" spans="1:44" s="12" customFormat="1" ht="14" x14ac:dyDescent="0.25">
      <c r="A39" s="90"/>
      <c r="B39" s="488"/>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488"/>
      <c r="AN39" s="488"/>
      <c r="AO39" s="488"/>
      <c r="AP39" s="488"/>
      <c r="AQ39" s="488"/>
      <c r="AR39" s="488"/>
    </row>
    <row r="40" spans="1:44" s="12" customFormat="1" ht="7.15" customHeight="1" x14ac:dyDescent="0.3">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row>
    <row r="41" spans="1:44" s="12" customFormat="1" ht="14" x14ac:dyDescent="0.3">
      <c r="A41" s="90">
        <v>6</v>
      </c>
      <c r="B41" s="91" t="s">
        <v>134</v>
      </c>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row>
    <row r="42" spans="1:44" s="12" customFormat="1" ht="7.15" customHeight="1" x14ac:dyDescent="0.3">
      <c r="A42" s="90"/>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row>
    <row r="43" spans="1:44" s="12" customFormat="1" ht="14" x14ac:dyDescent="0.3">
      <c r="A43" s="90">
        <v>7</v>
      </c>
      <c r="B43" s="91" t="s">
        <v>91</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row>
    <row r="44" spans="1:44" s="12" customFormat="1" ht="7.15" customHeight="1" x14ac:dyDescent="0.3">
      <c r="A44" s="90"/>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row>
    <row r="45" spans="1:44" s="12" customFormat="1" ht="13.15" customHeight="1" x14ac:dyDescent="0.25">
      <c r="A45" s="90">
        <v>8</v>
      </c>
      <c r="B45" s="488" t="s">
        <v>92</v>
      </c>
      <c r="C45" s="488"/>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c r="AG45" s="488"/>
      <c r="AH45" s="488"/>
      <c r="AI45" s="488"/>
      <c r="AJ45" s="488"/>
      <c r="AK45" s="488"/>
      <c r="AL45" s="488"/>
      <c r="AM45" s="488"/>
      <c r="AN45" s="488"/>
      <c r="AO45" s="488"/>
      <c r="AP45" s="488"/>
      <c r="AQ45" s="488"/>
      <c r="AR45" s="488"/>
    </row>
    <row r="46" spans="1:44" s="12" customFormat="1" ht="14" x14ac:dyDescent="0.25">
      <c r="A46" s="90"/>
      <c r="B46" s="488"/>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488"/>
      <c r="AP46" s="488"/>
      <c r="AQ46" s="488"/>
      <c r="AR46" s="488"/>
    </row>
    <row r="47" spans="1:44" s="12" customFormat="1" ht="7.15" customHeight="1" x14ac:dyDescent="0.3">
      <c r="A47" s="90"/>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row>
    <row r="48" spans="1:44" s="12" customFormat="1" ht="13.15" customHeight="1" x14ac:dyDescent="0.25">
      <c r="A48" s="90">
        <v>9</v>
      </c>
      <c r="B48" s="488" t="s">
        <v>93</v>
      </c>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8"/>
    </row>
    <row r="49" spans="1:44" s="12" customFormat="1" ht="14" x14ac:dyDescent="0.25">
      <c r="A49" s="90"/>
      <c r="B49" s="488"/>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row>
    <row r="50" spans="1:44" s="12" customFormat="1" ht="7.15" customHeight="1" x14ac:dyDescent="0.3">
      <c r="A50" s="90"/>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row>
    <row r="51" spans="1:44" s="12" customFormat="1" ht="13.15" customHeight="1" x14ac:dyDescent="0.25">
      <c r="A51" s="90">
        <v>10</v>
      </c>
      <c r="B51" s="488" t="s">
        <v>94</v>
      </c>
      <c r="C51" s="488"/>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c r="AI51" s="488"/>
      <c r="AJ51" s="488"/>
      <c r="AK51" s="488"/>
      <c r="AL51" s="488"/>
      <c r="AM51" s="488"/>
      <c r="AN51" s="488"/>
      <c r="AO51" s="488"/>
      <c r="AP51" s="488"/>
      <c r="AQ51" s="488"/>
      <c r="AR51" s="488"/>
    </row>
    <row r="52" spans="1:44" s="12" customFormat="1" ht="14" x14ac:dyDescent="0.25">
      <c r="A52" s="90"/>
      <c r="B52" s="488"/>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row>
    <row r="53" spans="1:44" s="12" customFormat="1" ht="7.15" customHeight="1" x14ac:dyDescent="0.3">
      <c r="A53" s="90"/>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row>
    <row r="54" spans="1:44" s="12" customFormat="1" ht="13.15" customHeight="1" x14ac:dyDescent="0.25">
      <c r="A54" s="90">
        <v>11</v>
      </c>
      <c r="B54" s="488" t="s">
        <v>104</v>
      </c>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row>
    <row r="55" spans="1:44" s="12" customFormat="1" ht="14" x14ac:dyDescent="0.25">
      <c r="A55" s="90"/>
      <c r="B55" s="488"/>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c r="AL55" s="488"/>
      <c r="AM55" s="488"/>
      <c r="AN55" s="488"/>
      <c r="AO55" s="488"/>
      <c r="AP55" s="488"/>
      <c r="AQ55" s="488"/>
      <c r="AR55" s="488"/>
    </row>
    <row r="56" spans="1:44" s="12" customFormat="1" ht="7.15" customHeight="1" x14ac:dyDescent="0.3">
      <c r="A56" s="90"/>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row>
    <row r="57" spans="1:44" s="12" customFormat="1" ht="13.15" customHeight="1" x14ac:dyDescent="0.25">
      <c r="A57" s="90">
        <v>12</v>
      </c>
      <c r="B57" s="488" t="s">
        <v>105</v>
      </c>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row>
    <row r="58" spans="1:44" s="12" customFormat="1" ht="14" x14ac:dyDescent="0.25">
      <c r="A58" s="90"/>
      <c r="B58" s="488"/>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row>
    <row r="59" spans="1:44" s="12" customFormat="1" ht="7.15" customHeight="1" x14ac:dyDescent="0.3">
      <c r="A59" s="90"/>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row>
    <row r="60" spans="1:44" s="12" customFormat="1" ht="13.15" customHeight="1" x14ac:dyDescent="0.25">
      <c r="A60" s="90">
        <v>13</v>
      </c>
      <c r="B60" s="488" t="s">
        <v>106</v>
      </c>
      <c r="C60" s="488"/>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row>
    <row r="61" spans="1:44" s="12" customFormat="1" ht="14" x14ac:dyDescent="0.25">
      <c r="A61" s="90"/>
      <c r="B61" s="488"/>
      <c r="C61" s="488"/>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488"/>
    </row>
    <row r="62" spans="1:44" s="12" customFormat="1" ht="7.15" customHeight="1" x14ac:dyDescent="0.3">
      <c r="A62" s="90"/>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row>
    <row r="63" spans="1:44" s="12" customFormat="1" ht="13.15" customHeight="1" x14ac:dyDescent="0.25">
      <c r="A63" s="90">
        <v>14</v>
      </c>
      <c r="B63" s="488" t="s">
        <v>135</v>
      </c>
      <c r="C63" s="488"/>
      <c r="D63" s="488"/>
      <c r="E63" s="488"/>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c r="AI63" s="488"/>
      <c r="AJ63" s="488"/>
      <c r="AK63" s="488"/>
      <c r="AL63" s="488"/>
      <c r="AM63" s="488"/>
      <c r="AN63" s="488"/>
      <c r="AO63" s="488"/>
      <c r="AP63" s="488"/>
      <c r="AQ63" s="488"/>
      <c r="AR63" s="488"/>
    </row>
    <row r="64" spans="1:44" s="12" customFormat="1" ht="14" x14ac:dyDescent="0.25">
      <c r="A64" s="90"/>
      <c r="B64" s="488"/>
      <c r="C64" s="488"/>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row>
    <row r="65" spans="1:44" s="12" customFormat="1" ht="7.15" customHeight="1" x14ac:dyDescent="0.3">
      <c r="A65" s="90"/>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row>
    <row r="66" spans="1:44" s="12" customFormat="1" ht="13.15" customHeight="1" x14ac:dyDescent="0.25">
      <c r="A66" s="90">
        <v>15</v>
      </c>
      <c r="B66" s="488" t="s">
        <v>107</v>
      </c>
      <c r="C66" s="488"/>
      <c r="D66" s="488"/>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row>
    <row r="67" spans="1:44" s="12" customFormat="1" ht="14" x14ac:dyDescent="0.25">
      <c r="A67" s="90"/>
      <c r="B67" s="488"/>
      <c r="C67" s="488"/>
      <c r="D67" s="488"/>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row>
    <row r="68" spans="1:44" s="12" customFormat="1" ht="7.15" customHeight="1" x14ac:dyDescent="0.3">
      <c r="A68" s="90"/>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row>
    <row r="69" spans="1:44" s="12" customFormat="1" ht="13.15" customHeight="1" x14ac:dyDescent="0.25">
      <c r="A69" s="90">
        <v>16</v>
      </c>
      <c r="B69" s="488" t="s">
        <v>108</v>
      </c>
      <c r="C69" s="488"/>
      <c r="D69" s="488"/>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c r="AF69" s="488"/>
      <c r="AG69" s="488"/>
      <c r="AH69" s="488"/>
      <c r="AI69" s="488"/>
      <c r="AJ69" s="488"/>
      <c r="AK69" s="488"/>
      <c r="AL69" s="488"/>
      <c r="AM69" s="488"/>
      <c r="AN69" s="488"/>
      <c r="AO69" s="488"/>
      <c r="AP69" s="488"/>
      <c r="AQ69" s="488"/>
      <c r="AR69" s="488"/>
    </row>
    <row r="70" spans="1:44" s="12" customFormat="1" ht="14" x14ac:dyDescent="0.25">
      <c r="A70" s="90"/>
      <c r="B70" s="488"/>
      <c r="C70" s="488"/>
      <c r="D70" s="488"/>
      <c r="E70" s="488"/>
      <c r="F70" s="488"/>
      <c r="G70" s="488"/>
      <c r="H70" s="488"/>
      <c r="I70" s="488"/>
      <c r="J70" s="488"/>
      <c r="K70" s="488"/>
      <c r="L70" s="488"/>
      <c r="M70" s="488"/>
      <c r="N70" s="488"/>
      <c r="O70" s="488"/>
      <c r="P70" s="488"/>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8"/>
      <c r="AO70" s="488"/>
      <c r="AP70" s="488"/>
      <c r="AQ70" s="488"/>
      <c r="AR70" s="488"/>
    </row>
    <row r="71" spans="1:44" s="12" customFormat="1" ht="7.15" customHeight="1" x14ac:dyDescent="0.3">
      <c r="A71" s="9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row>
    <row r="72" spans="1:44" s="12" customFormat="1" ht="13.15" customHeight="1" x14ac:dyDescent="0.25">
      <c r="A72" s="90">
        <v>17</v>
      </c>
      <c r="B72" s="488" t="s">
        <v>109</v>
      </c>
      <c r="C72" s="488"/>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488"/>
      <c r="AP72" s="488"/>
      <c r="AQ72" s="488"/>
      <c r="AR72" s="488"/>
    </row>
    <row r="73" spans="1:44" s="12" customFormat="1" ht="14" x14ac:dyDescent="0.25">
      <c r="A73" s="90"/>
      <c r="B73" s="488"/>
      <c r="C73" s="488"/>
      <c r="D73" s="488"/>
      <c r="E73" s="488"/>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c r="AN73" s="488"/>
      <c r="AO73" s="488"/>
      <c r="AP73" s="488"/>
      <c r="AQ73" s="488"/>
      <c r="AR73" s="488"/>
    </row>
    <row r="74" spans="1:44" s="12" customFormat="1" ht="7.15" customHeight="1" x14ac:dyDescent="0.3">
      <c r="A74" s="90"/>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row>
    <row r="75" spans="1:44" s="12" customFormat="1" ht="13.15" customHeight="1" x14ac:dyDescent="0.25">
      <c r="A75" s="90">
        <v>18</v>
      </c>
      <c r="B75" s="488" t="s">
        <v>110</v>
      </c>
      <c r="C75" s="488"/>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row>
    <row r="76" spans="1:44" s="12" customFormat="1" ht="14" x14ac:dyDescent="0.25">
      <c r="A76" s="90"/>
      <c r="B76" s="488"/>
      <c r="C76" s="488"/>
      <c r="D76" s="488"/>
      <c r="E76" s="488"/>
      <c r="F76" s="488"/>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c r="AG76" s="488"/>
      <c r="AH76" s="488"/>
      <c r="AI76" s="488"/>
      <c r="AJ76" s="488"/>
      <c r="AK76" s="488"/>
      <c r="AL76" s="488"/>
      <c r="AM76" s="488"/>
      <c r="AN76" s="488"/>
      <c r="AO76" s="488"/>
      <c r="AP76" s="488"/>
      <c r="AQ76" s="488"/>
      <c r="AR76" s="488"/>
    </row>
    <row r="77" spans="1:44" s="12" customFormat="1" ht="7.15" customHeight="1" x14ac:dyDescent="0.3">
      <c r="A77" s="90"/>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row>
    <row r="78" spans="1:44" s="12" customFormat="1" ht="13.15" customHeight="1" x14ac:dyDescent="0.25">
      <c r="A78" s="90">
        <v>19</v>
      </c>
      <c r="B78" s="488" t="s">
        <v>111</v>
      </c>
      <c r="C78" s="488"/>
      <c r="D78" s="488"/>
      <c r="E78" s="488"/>
      <c r="F78" s="488"/>
      <c r="G78" s="488"/>
      <c r="H78" s="488"/>
      <c r="I78" s="488"/>
      <c r="J78" s="488"/>
      <c r="K78" s="488"/>
      <c r="L78" s="488"/>
      <c r="M78" s="488"/>
      <c r="N78" s="488"/>
      <c r="O78" s="488"/>
      <c r="P78" s="488"/>
      <c r="Q78" s="488"/>
      <c r="R78" s="488"/>
      <c r="S78" s="488"/>
      <c r="T78" s="488"/>
      <c r="U78" s="488"/>
      <c r="V78" s="488"/>
      <c r="W78" s="488"/>
      <c r="X78" s="488"/>
      <c r="Y78" s="488"/>
      <c r="Z78" s="488"/>
      <c r="AA78" s="488"/>
      <c r="AB78" s="488"/>
      <c r="AC78" s="488"/>
      <c r="AD78" s="488"/>
      <c r="AE78" s="488"/>
      <c r="AF78" s="488"/>
      <c r="AG78" s="488"/>
      <c r="AH78" s="488"/>
      <c r="AI78" s="488"/>
      <c r="AJ78" s="488"/>
      <c r="AK78" s="488"/>
      <c r="AL78" s="488"/>
      <c r="AM78" s="488"/>
      <c r="AN78" s="488"/>
      <c r="AO78" s="488"/>
      <c r="AP78" s="488"/>
      <c r="AQ78" s="488"/>
      <c r="AR78" s="488"/>
    </row>
    <row r="79" spans="1:44" s="12" customFormat="1" ht="14" x14ac:dyDescent="0.25">
      <c r="A79" s="90"/>
      <c r="B79" s="488"/>
      <c r="C79" s="488"/>
      <c r="D79" s="488"/>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c r="AR79" s="488"/>
    </row>
    <row r="80" spans="1:44" s="12" customFormat="1" ht="7.15" customHeight="1" x14ac:dyDescent="0.3">
      <c r="A80" s="90"/>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row>
    <row r="81" spans="1:44" s="12" customFormat="1" ht="14" x14ac:dyDescent="0.3">
      <c r="A81" s="90">
        <v>20</v>
      </c>
      <c r="B81" s="91" t="s">
        <v>136</v>
      </c>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row>
    <row r="82" spans="1:44" s="12" customFormat="1" ht="7.15" customHeight="1" x14ac:dyDescent="0.3">
      <c r="A82" s="90"/>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row>
    <row r="83" spans="1:44" s="12" customFormat="1" ht="13.15" customHeight="1" x14ac:dyDescent="0.25">
      <c r="A83" s="90">
        <v>21</v>
      </c>
      <c r="B83" s="488" t="s">
        <v>112</v>
      </c>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c r="AF83" s="488"/>
      <c r="AG83" s="488"/>
      <c r="AH83" s="488"/>
      <c r="AI83" s="488"/>
      <c r="AJ83" s="488"/>
      <c r="AK83" s="488"/>
      <c r="AL83" s="488"/>
      <c r="AM83" s="488"/>
      <c r="AN83" s="488"/>
      <c r="AO83" s="488"/>
      <c r="AP83" s="488"/>
      <c r="AQ83" s="488"/>
      <c r="AR83" s="488"/>
    </row>
    <row r="84" spans="1:44" s="12" customFormat="1" ht="14" x14ac:dyDescent="0.25">
      <c r="A84" s="90"/>
      <c r="B84" s="488"/>
      <c r="C84" s="488"/>
      <c r="D84" s="488"/>
      <c r="E84" s="488"/>
      <c r="F84" s="488"/>
      <c r="G84" s="488"/>
      <c r="H84" s="488"/>
      <c r="I84" s="488"/>
      <c r="J84" s="488"/>
      <c r="K84" s="488"/>
      <c r="L84" s="488"/>
      <c r="M84" s="488"/>
      <c r="N84" s="488"/>
      <c r="O84" s="488"/>
      <c r="P84" s="488"/>
      <c r="Q84" s="488"/>
      <c r="R84" s="488"/>
      <c r="S84" s="488"/>
      <c r="T84" s="488"/>
      <c r="U84" s="488"/>
      <c r="V84" s="488"/>
      <c r="W84" s="488"/>
      <c r="X84" s="488"/>
      <c r="Y84" s="488"/>
      <c r="Z84" s="488"/>
      <c r="AA84" s="488"/>
      <c r="AB84" s="488"/>
      <c r="AC84" s="488"/>
      <c r="AD84" s="488"/>
      <c r="AE84" s="488"/>
      <c r="AF84" s="488"/>
      <c r="AG84" s="488"/>
      <c r="AH84" s="488"/>
      <c r="AI84" s="488"/>
      <c r="AJ84" s="488"/>
      <c r="AK84" s="488"/>
      <c r="AL84" s="488"/>
      <c r="AM84" s="488"/>
      <c r="AN84" s="488"/>
      <c r="AO84" s="488"/>
      <c r="AP84" s="488"/>
      <c r="AQ84" s="488"/>
      <c r="AR84" s="488"/>
    </row>
    <row r="85" spans="1:44" s="12" customFormat="1" ht="7.15" customHeight="1" x14ac:dyDescent="0.3">
      <c r="A85" s="90"/>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row>
    <row r="86" spans="1:44" s="12" customFormat="1" ht="14" x14ac:dyDescent="0.3">
      <c r="A86" s="90">
        <v>22</v>
      </c>
      <c r="B86" s="91" t="s">
        <v>137</v>
      </c>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row>
    <row r="87" spans="1:44" s="12" customFormat="1" ht="7.15" customHeight="1" x14ac:dyDescent="0.3">
      <c r="A87" s="90"/>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row>
    <row r="88" spans="1:44" s="12" customFormat="1" ht="13.15" customHeight="1" x14ac:dyDescent="0.25">
      <c r="A88" s="90">
        <v>23</v>
      </c>
      <c r="B88" s="488" t="s">
        <v>138</v>
      </c>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c r="AG88" s="488"/>
      <c r="AH88" s="488"/>
      <c r="AI88" s="488"/>
      <c r="AJ88" s="488"/>
      <c r="AK88" s="488"/>
      <c r="AL88" s="488"/>
      <c r="AM88" s="488"/>
      <c r="AN88" s="488"/>
      <c r="AO88" s="488"/>
      <c r="AP88" s="488"/>
      <c r="AQ88" s="488"/>
      <c r="AR88" s="488"/>
    </row>
    <row r="89" spans="1:44" s="12" customFormat="1" ht="14" x14ac:dyDescent="0.25">
      <c r="A89" s="90"/>
      <c r="B89" s="488"/>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c r="AF89" s="488"/>
      <c r="AG89" s="488"/>
      <c r="AH89" s="488"/>
      <c r="AI89" s="488"/>
      <c r="AJ89" s="488"/>
      <c r="AK89" s="488"/>
      <c r="AL89" s="488"/>
      <c r="AM89" s="488"/>
      <c r="AN89" s="488"/>
      <c r="AO89" s="488"/>
      <c r="AP89" s="488"/>
      <c r="AQ89" s="488"/>
      <c r="AR89" s="488"/>
    </row>
    <row r="90" spans="1:44" s="12" customFormat="1" ht="7.15" customHeight="1" x14ac:dyDescent="0.3">
      <c r="A90" s="90"/>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row>
    <row r="91" spans="1:44" s="12" customFormat="1" ht="14" x14ac:dyDescent="0.3">
      <c r="A91" s="90">
        <v>24</v>
      </c>
      <c r="B91" s="91" t="s">
        <v>125</v>
      </c>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row>
    <row r="92" spans="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sheetData>
  <mergeCells count="25">
    <mergeCell ref="B32:AR33"/>
    <mergeCell ref="B37:AR39"/>
    <mergeCell ref="B45:AR46"/>
    <mergeCell ref="B48:AR49"/>
    <mergeCell ref="B83:AR84"/>
    <mergeCell ref="B88:AR89"/>
    <mergeCell ref="B51:AR52"/>
    <mergeCell ref="B54:AR55"/>
    <mergeCell ref="B57:AR58"/>
    <mergeCell ref="B60:AR61"/>
    <mergeCell ref="B63:AR64"/>
    <mergeCell ref="B66:AR67"/>
    <mergeCell ref="B69:AR70"/>
    <mergeCell ref="B72:AR73"/>
    <mergeCell ref="B75:AR76"/>
    <mergeCell ref="B78:AR79"/>
    <mergeCell ref="A2:AR2"/>
    <mergeCell ref="B26:AR27"/>
    <mergeCell ref="B29:AR30"/>
    <mergeCell ref="A3:AR3"/>
    <mergeCell ref="B5:AR7"/>
    <mergeCell ref="B9:AR10"/>
    <mergeCell ref="B14:AR16"/>
    <mergeCell ref="B20:AR21"/>
    <mergeCell ref="A24:AR24"/>
  </mergeCells>
  <phoneticPr fontId="17" type="noConversion"/>
  <printOptions horizontalCentered="1"/>
  <pageMargins left="0.19685039370078741" right="0.19685039370078741" top="0.59055118110236227" bottom="0.59055118110236227" header="0" footer="0"/>
  <pageSetup paperSize="9" scale="66"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Instruções Gerais</vt:lpstr>
      <vt:lpstr>DIF Finep RJ</vt:lpstr>
      <vt:lpstr>DIF Finep SP</vt:lpstr>
      <vt:lpstr>DIF Finep DF</vt:lpstr>
      <vt:lpstr>DIF Finep Fortaleza</vt:lpstr>
      <vt:lpstr>DIF Finep Belém</vt:lpstr>
      <vt:lpstr>DIF Finep Florianópolis</vt:lpstr>
      <vt:lpstr>LC 116-2003</vt:lpstr>
      <vt:lpstr>Anexos I e II</vt:lpstr>
      <vt:lpstr>Lista Serv REINF</vt:lpstr>
      <vt:lpstr>Plan1</vt:lpstr>
      <vt:lpstr>'DIF Finep Belém'!Area_de_impressao</vt:lpstr>
      <vt:lpstr>'DIF Finep DF'!Area_de_impressao</vt:lpstr>
      <vt:lpstr>'DIF Finep Florianópolis'!Area_de_impressao</vt:lpstr>
      <vt:lpstr>'DIF Finep Fortaleza'!Area_de_impressao</vt:lpstr>
      <vt:lpstr>'DIF Finep RJ'!Area_de_impressao</vt:lpstr>
      <vt:lpstr>'DIF Finep SP'!Area_de_impressao</vt:lpstr>
      <vt:lpstr>'Instruções Gerais'!Area_de_impressao</vt:lpstr>
    </vt:vector>
  </TitlesOfParts>
  <Company>BNDES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Nogueira Odorizzi</dc:creator>
  <cp:lastModifiedBy>Felipe Mazza Mascarenhas</cp:lastModifiedBy>
  <cp:lastPrinted>2025-04-06T14:07:55Z</cp:lastPrinted>
  <dcterms:created xsi:type="dcterms:W3CDTF">2005-02-18T15:10:11Z</dcterms:created>
  <dcterms:modified xsi:type="dcterms:W3CDTF">2025-04-06T14:09:23Z</dcterms:modified>
</cp:coreProperties>
</file>